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AR\PMC Project\"/>
    </mc:Choice>
  </mc:AlternateContent>
  <xr:revisionPtr revIDLastSave="0" documentId="13_ncr:1_{B60D8AB0-CD38-4DD6-BBB7-AFF3DE001837}" xr6:coauthVersionLast="47" xr6:coauthVersionMax="47" xr10:uidLastSave="{00000000-0000-0000-0000-000000000000}"/>
  <bookViews>
    <workbookView xWindow="-110" yWindow="-110" windowWidth="19420" windowHeight="10300" activeTab="2" xr2:uid="{D6DD9D1E-A4AB-418E-BE9A-69C769432665}"/>
  </bookViews>
  <sheets>
    <sheet name="Bank Book" sheetId="1" r:id="rId1"/>
    <sheet name="Patrick" sheetId="2" r:id="rId2"/>
    <sheet name="PMC" sheetId="3" r:id="rId3"/>
  </sheets>
  <definedNames>
    <definedName name="_xlnm._FilterDatabase" localSheetId="0" hidden="1">'Bank Book'!$A$7:$F$1379</definedName>
    <definedName name="_xlnm._FilterDatabase" localSheetId="1" hidden="1">Patrick!$A$4:$D$7</definedName>
    <definedName name="_xlnm.Print_Area" localSheetId="0">'Bank Book'!$A$1:$D$1381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2" i="3" l="1"/>
  <c r="D8" i="2"/>
  <c r="D1386" i="1"/>
  <c r="E1381" i="1" l="1"/>
  <c r="D1381" i="1"/>
  <c r="F1381" i="1" l="1"/>
  <c r="F8" i="1"/>
  <c r="F9" i="1" s="1"/>
  <c r="F10" i="1" s="1"/>
  <c r="F11" i="1" s="1"/>
  <c r="F12" i="1" s="1"/>
  <c r="F13" i="1" s="1"/>
  <c r="F14" i="1" s="1"/>
  <c r="F15" i="1" s="1"/>
  <c r="F16" i="1" s="1"/>
  <c r="F17" i="1" s="1"/>
  <c r="F18" i="1" s="1"/>
  <c r="F19" i="1" s="1"/>
  <c r="F20" i="1" s="1"/>
  <c r="F21" i="1" s="1"/>
  <c r="F22" i="1" s="1"/>
  <c r="F23" i="1" s="1"/>
  <c r="F24" i="1" s="1"/>
  <c r="F25" i="1" s="1"/>
  <c r="F26" i="1" s="1"/>
  <c r="F27" i="1" s="1"/>
  <c r="F28" i="1" s="1"/>
  <c r="F29" i="1" s="1"/>
  <c r="F30" i="1" s="1"/>
  <c r="F31" i="1" s="1"/>
  <c r="F32" i="1" s="1"/>
  <c r="F33" i="1" s="1"/>
  <c r="F34" i="1" s="1"/>
  <c r="F35" i="1" s="1"/>
  <c r="F36" i="1" s="1"/>
  <c r="F37" i="1" s="1"/>
  <c r="F38" i="1" s="1"/>
  <c r="F39" i="1" s="1"/>
  <c r="F40" i="1" s="1"/>
  <c r="F41" i="1" s="1"/>
  <c r="F42" i="1" s="1"/>
  <c r="F43" i="1" s="1"/>
  <c r="F44" i="1" s="1"/>
  <c r="F45" i="1" s="1"/>
  <c r="F46" i="1" s="1"/>
  <c r="F47" i="1" s="1"/>
  <c r="F48" i="1" s="1"/>
  <c r="F49" i="1" s="1"/>
  <c r="F50" i="1" s="1"/>
  <c r="F51" i="1" s="1"/>
  <c r="F52" i="1" s="1"/>
  <c r="F53" i="1" s="1"/>
  <c r="F54" i="1" s="1"/>
  <c r="F55" i="1" s="1"/>
  <c r="F56" i="1" s="1"/>
  <c r="F57" i="1" s="1"/>
  <c r="F58" i="1" s="1"/>
  <c r="F59" i="1" s="1"/>
  <c r="F60" i="1" s="1"/>
  <c r="F61" i="1" s="1"/>
  <c r="F62" i="1" s="1"/>
  <c r="F63" i="1" s="1"/>
  <c r="F64" i="1" s="1"/>
  <c r="F65" i="1" s="1"/>
  <c r="F66" i="1" s="1"/>
  <c r="F67" i="1" s="1"/>
  <c r="F68" i="1" s="1"/>
  <c r="F69" i="1" s="1"/>
  <c r="F70" i="1" s="1"/>
  <c r="F71" i="1" s="1"/>
  <c r="F72" i="1" s="1"/>
  <c r="F73" i="1" s="1"/>
  <c r="F74" i="1" s="1"/>
  <c r="F75" i="1" l="1"/>
  <c r="F76" i="1" s="1"/>
  <c r="F77" i="1" s="1"/>
  <c r="F78" i="1" s="1"/>
  <c r="F79" i="1" s="1"/>
  <c r="F80" i="1" s="1"/>
  <c r="F81" i="1" s="1"/>
  <c r="F82" i="1" s="1"/>
  <c r="F83" i="1" s="1"/>
  <c r="F84" i="1" s="1"/>
  <c r="F85" i="1" s="1"/>
  <c r="F86" i="1" s="1"/>
  <c r="F87" i="1" s="1"/>
  <c r="F88" i="1" s="1"/>
  <c r="F89" i="1" s="1"/>
  <c r="F90" i="1" s="1"/>
  <c r="F91" i="1" s="1"/>
  <c r="F92" i="1" s="1"/>
  <c r="F93" i="1" s="1"/>
  <c r="F94" i="1" s="1"/>
  <c r="F95" i="1" s="1"/>
  <c r="F96" i="1" s="1"/>
  <c r="F97" i="1" s="1"/>
  <c r="F98" i="1" s="1"/>
  <c r="F99" i="1" l="1"/>
  <c r="F100" i="1" s="1"/>
  <c r="F101" i="1" s="1"/>
  <c r="F102" i="1" s="1"/>
  <c r="F103" i="1" s="1"/>
  <c r="F104" i="1" s="1"/>
  <c r="F105" i="1" s="1"/>
  <c r="F106" i="1" s="1"/>
  <c r="F107" i="1" s="1"/>
  <c r="F108" i="1" s="1"/>
  <c r="F109" i="1" s="1"/>
  <c r="F110" i="1" s="1"/>
  <c r="F111" i="1" s="1"/>
  <c r="F112" i="1" s="1"/>
  <c r="F113" i="1" l="1"/>
  <c r="F114" i="1" s="1"/>
  <c r="F115" i="1" s="1"/>
  <c r="F116" i="1" s="1"/>
  <c r="F117" i="1" s="1"/>
  <c r="F118" i="1" s="1"/>
  <c r="F119" i="1" s="1"/>
  <c r="F120" i="1" s="1"/>
  <c r="F121" i="1" s="1"/>
  <c r="F122" i="1" s="1"/>
  <c r="F123" i="1" s="1"/>
  <c r="F124" i="1" s="1"/>
  <c r="F125" i="1" s="1"/>
  <c r="F126" i="1" s="1"/>
  <c r="F127" i="1" s="1"/>
  <c r="F128" i="1" s="1"/>
  <c r="F129" i="1" s="1"/>
  <c r="F130" i="1" s="1"/>
  <c r="F131" i="1" s="1"/>
  <c r="F132" i="1" s="1"/>
  <c r="F133" i="1" s="1"/>
  <c r="F134" i="1" s="1"/>
  <c r="F135" i="1" s="1"/>
  <c r="F136" i="1" s="1"/>
  <c r="F137" i="1" s="1"/>
  <c r="F138" i="1" s="1"/>
  <c r="F139" i="1" s="1"/>
  <c r="F140" i="1" s="1"/>
  <c r="F141" i="1" s="1"/>
  <c r="F142" i="1" s="1"/>
  <c r="F143" i="1" s="1"/>
  <c r="F144" i="1" s="1"/>
  <c r="F145" i="1" s="1"/>
  <c r="F146" i="1" s="1"/>
  <c r="F147" i="1" s="1"/>
  <c r="F148" i="1" s="1"/>
  <c r="F149" i="1" s="1"/>
  <c r="F150" i="1" s="1"/>
  <c r="F151" i="1" s="1"/>
  <c r="F152" i="1" s="1"/>
  <c r="F153" i="1" s="1"/>
  <c r="F154" i="1" s="1"/>
  <c r="F155" i="1" s="1"/>
  <c r="F156" i="1" s="1"/>
  <c r="F157" i="1" s="1"/>
  <c r="F158" i="1" s="1"/>
  <c r="F159" i="1" s="1"/>
  <c r="F160" i="1" s="1"/>
  <c r="F161" i="1" s="1"/>
  <c r="F162" i="1" s="1"/>
  <c r="F163" i="1" s="1"/>
  <c r="F164" i="1" s="1"/>
  <c r="F165" i="1" s="1"/>
  <c r="F166" i="1" s="1"/>
  <c r="F167" i="1" s="1"/>
  <c r="F168" i="1" s="1"/>
  <c r="F169" i="1" s="1"/>
  <c r="F170" i="1" s="1"/>
  <c r="F171" i="1" s="1"/>
  <c r="F172" i="1" s="1"/>
  <c r="F173" i="1" s="1"/>
  <c r="F174" i="1" s="1"/>
  <c r="F175" i="1" s="1"/>
  <c r="F176" i="1" s="1"/>
  <c r="F177" i="1" s="1"/>
  <c r="F178" i="1" s="1"/>
  <c r="F179" i="1" s="1"/>
  <c r="F180" i="1" s="1"/>
  <c r="F181" i="1" s="1"/>
  <c r="F182" i="1" s="1"/>
  <c r="F183" i="1" s="1"/>
  <c r="F184" i="1" s="1"/>
  <c r="F185" i="1" s="1"/>
  <c r="F186" i="1" s="1"/>
  <c r="F187" i="1" s="1"/>
  <c r="F188" i="1" s="1"/>
  <c r="F189" i="1" s="1"/>
  <c r="F190" i="1" s="1"/>
  <c r="F191" i="1" s="1"/>
  <c r="F192" i="1" s="1"/>
  <c r="F193" i="1" s="1"/>
  <c r="F194" i="1" s="1"/>
  <c r="F195" i="1" s="1"/>
  <c r="F196" i="1" s="1"/>
  <c r="F197" i="1" s="1"/>
  <c r="F198" i="1" s="1"/>
  <c r="F199" i="1" s="1"/>
  <c r="F200" i="1" s="1"/>
  <c r="F201" i="1" s="1"/>
  <c r="F202" i="1" s="1"/>
  <c r="F203" i="1" s="1"/>
  <c r="F204" i="1" s="1"/>
  <c r="F205" i="1" s="1"/>
  <c r="F206" i="1" s="1"/>
  <c r="F207" i="1" s="1"/>
  <c r="F208" i="1" s="1"/>
  <c r="F209" i="1" s="1"/>
  <c r="F210" i="1" s="1"/>
  <c r="F211" i="1" s="1"/>
  <c r="F212" i="1" s="1"/>
  <c r="F213" i="1" s="1"/>
  <c r="F214" i="1" s="1"/>
  <c r="F215" i="1" s="1"/>
  <c r="F216" i="1" s="1"/>
  <c r="F217" i="1" s="1"/>
  <c r="F218" i="1" s="1"/>
  <c r="F219" i="1" s="1"/>
  <c r="F220" i="1" s="1"/>
  <c r="F221" i="1" s="1"/>
  <c r="F222" i="1" s="1"/>
  <c r="F223" i="1" s="1"/>
  <c r="F224" i="1" s="1"/>
  <c r="F225" i="1" s="1"/>
  <c r="F226" i="1" s="1"/>
  <c r="F227" i="1" s="1"/>
  <c r="F228" i="1" s="1"/>
  <c r="F229" i="1" s="1"/>
  <c r="F230" i="1" s="1"/>
  <c r="F231" i="1" s="1"/>
  <c r="F232" i="1" s="1"/>
  <c r="F233" i="1" s="1"/>
  <c r="F234" i="1" s="1"/>
  <c r="F235" i="1" s="1"/>
  <c r="F236" i="1" s="1"/>
  <c r="F237" i="1" s="1"/>
  <c r="F238" i="1" s="1"/>
  <c r="F239" i="1" s="1"/>
  <c r="F240" i="1" s="1"/>
  <c r="F241" i="1" s="1"/>
  <c r="F242" i="1" s="1"/>
  <c r="F243" i="1" s="1"/>
  <c r="F244" i="1" s="1"/>
  <c r="F245" i="1" s="1"/>
  <c r="F246" i="1" s="1"/>
  <c r="F247" i="1" s="1"/>
  <c r="F248" i="1" s="1"/>
  <c r="F249" i="1" s="1"/>
  <c r="F250" i="1" s="1"/>
  <c r="F251" i="1" s="1"/>
  <c r="F252" i="1" s="1"/>
  <c r="F253" i="1" s="1"/>
  <c r="F254" i="1" s="1"/>
  <c r="F255" i="1" s="1"/>
  <c r="F256" i="1" s="1"/>
  <c r="F257" i="1" s="1"/>
  <c r="F258" i="1" s="1"/>
  <c r="F259" i="1" s="1"/>
  <c r="F260" i="1" s="1"/>
  <c r="F261" i="1" s="1"/>
  <c r="F262" i="1" s="1"/>
  <c r="F263" i="1" s="1"/>
  <c r="F264" i="1" s="1"/>
  <c r="F265" i="1" s="1"/>
  <c r="F266" i="1" s="1"/>
  <c r="F267" i="1" s="1"/>
  <c r="F268" i="1" s="1"/>
  <c r="F269" i="1" s="1"/>
  <c r="F270" i="1" s="1"/>
  <c r="F271" i="1" s="1"/>
  <c r="F272" i="1" s="1"/>
  <c r="F273" i="1" s="1"/>
  <c r="F274" i="1" s="1"/>
  <c r="F275" i="1" s="1"/>
  <c r="F276" i="1" s="1"/>
  <c r="F277" i="1" s="1"/>
  <c r="F278" i="1" s="1"/>
  <c r="F279" i="1" s="1"/>
  <c r="F280" i="1" s="1"/>
  <c r="F281" i="1" s="1"/>
  <c r="F282" i="1" s="1"/>
  <c r="F283" i="1" s="1"/>
  <c r="F284" i="1" s="1"/>
  <c r="F285" i="1" s="1"/>
  <c r="F286" i="1" s="1"/>
  <c r="F287" i="1" s="1"/>
  <c r="F288" i="1" s="1"/>
  <c r="F289" i="1" s="1"/>
  <c r="F290" i="1" s="1"/>
  <c r="F291" i="1" s="1"/>
  <c r="F292" i="1" s="1"/>
  <c r="F293" i="1" s="1"/>
  <c r="F294" i="1" s="1"/>
  <c r="F295" i="1" s="1"/>
  <c r="F296" i="1" s="1"/>
  <c r="F297" i="1" s="1"/>
  <c r="F298" i="1" s="1"/>
  <c r="F299" i="1" s="1"/>
  <c r="F300" i="1" s="1"/>
  <c r="F301" i="1" s="1"/>
  <c r="F302" i="1" s="1"/>
  <c r="F303" i="1" s="1"/>
  <c r="F304" i="1" s="1"/>
  <c r="F305" i="1" s="1"/>
  <c r="F306" i="1" s="1"/>
  <c r="F307" i="1" s="1"/>
  <c r="F308" i="1" s="1"/>
  <c r="F309" i="1" s="1"/>
  <c r="F310" i="1" s="1"/>
  <c r="F311" i="1" s="1"/>
  <c r="F312" i="1" s="1"/>
  <c r="F313" i="1" s="1"/>
  <c r="F314" i="1" s="1"/>
  <c r="F315" i="1" s="1"/>
  <c r="F316" i="1" s="1"/>
  <c r="F317" i="1" s="1"/>
  <c r="F318" i="1" s="1"/>
  <c r="F319" i="1" s="1"/>
  <c r="F320" i="1" s="1"/>
  <c r="F321" i="1" s="1"/>
  <c r="F322" i="1" s="1"/>
  <c r="F323" i="1" s="1"/>
  <c r="F324" i="1" s="1"/>
  <c r="F325" i="1" s="1"/>
  <c r="F326" i="1" s="1"/>
  <c r="F327" i="1" s="1"/>
  <c r="F328" i="1" s="1"/>
  <c r="F329" i="1" s="1"/>
  <c r="F330" i="1" s="1"/>
  <c r="F331" i="1" s="1"/>
  <c r="F332" i="1" s="1"/>
  <c r="F333" i="1" s="1"/>
  <c r="F334" i="1" s="1"/>
  <c r="F335" i="1" s="1"/>
  <c r="F336" i="1" s="1"/>
  <c r="F337" i="1" s="1"/>
  <c r="F338" i="1" s="1"/>
  <c r="F339" i="1" s="1"/>
  <c r="F340" i="1" s="1"/>
  <c r="F341" i="1" s="1"/>
  <c r="F342" i="1" s="1"/>
  <c r="F343" i="1" s="1"/>
  <c r="F344" i="1" s="1"/>
  <c r="F345" i="1" s="1"/>
  <c r="F346" i="1" s="1"/>
  <c r="F347" i="1" s="1"/>
  <c r="F348" i="1" s="1"/>
  <c r="F349" i="1" s="1"/>
  <c r="F350" i="1" s="1"/>
  <c r="F351" i="1" s="1"/>
  <c r="F352" i="1" s="1"/>
  <c r="F353" i="1" s="1"/>
  <c r="F354" i="1" s="1"/>
  <c r="F355" i="1" s="1"/>
  <c r="F356" i="1" s="1"/>
  <c r="F357" i="1" s="1"/>
  <c r="F358" i="1" s="1"/>
  <c r="F359" i="1" s="1"/>
  <c r="F360" i="1" s="1"/>
  <c r="F361" i="1" s="1"/>
  <c r="F362" i="1" s="1"/>
  <c r="F363" i="1" s="1"/>
  <c r="F364" i="1" s="1"/>
  <c r="F365" i="1" s="1"/>
  <c r="F366" i="1" s="1"/>
  <c r="F367" i="1" s="1"/>
  <c r="F368" i="1" s="1"/>
  <c r="F369" i="1" s="1"/>
  <c r="F370" i="1" s="1"/>
  <c r="F371" i="1" s="1"/>
  <c r="F372" i="1" s="1"/>
  <c r="F373" i="1" s="1"/>
  <c r="F374" i="1" s="1"/>
  <c r="F375" i="1" s="1"/>
  <c r="F376" i="1" s="1"/>
  <c r="F377" i="1" s="1"/>
  <c r="F378" i="1" s="1"/>
  <c r="F379" i="1" s="1"/>
  <c r="F380" i="1" s="1"/>
  <c r="F381" i="1" s="1"/>
  <c r="F382" i="1" s="1"/>
  <c r="F383" i="1" s="1"/>
  <c r="F384" i="1" s="1"/>
  <c r="F385" i="1" s="1"/>
  <c r="F386" i="1" s="1"/>
  <c r="F387" i="1" s="1"/>
  <c r="F388" i="1" s="1"/>
  <c r="F389" i="1" s="1"/>
  <c r="F390" i="1" s="1"/>
  <c r="F391" i="1" s="1"/>
  <c r="F392" i="1" s="1"/>
  <c r="F393" i="1" s="1"/>
  <c r="F394" i="1" s="1"/>
  <c r="F395" i="1" s="1"/>
  <c r="F396" i="1" s="1"/>
  <c r="F397" i="1" s="1"/>
  <c r="F398" i="1" s="1"/>
  <c r="F399" i="1" s="1"/>
  <c r="F400" i="1" s="1"/>
  <c r="F401" i="1" s="1"/>
  <c r="F402" i="1" s="1"/>
  <c r="F403" i="1" s="1"/>
  <c r="F404" i="1" s="1"/>
  <c r="F405" i="1" s="1"/>
  <c r="F406" i="1" s="1"/>
  <c r="F407" i="1" s="1"/>
  <c r="F408" i="1" s="1"/>
  <c r="F409" i="1" s="1"/>
  <c r="F410" i="1" s="1"/>
  <c r="F411" i="1" s="1"/>
  <c r="F412" i="1" s="1"/>
  <c r="F413" i="1" s="1"/>
  <c r="F414" i="1" s="1"/>
  <c r="F415" i="1" s="1"/>
  <c r="F416" i="1" s="1"/>
  <c r="F417" i="1" s="1"/>
  <c r="F418" i="1" s="1"/>
  <c r="F419" i="1" s="1"/>
  <c r="F420" i="1" s="1"/>
  <c r="F421" i="1" s="1"/>
  <c r="F422" i="1" s="1"/>
  <c r="F423" i="1" s="1"/>
  <c r="F424" i="1" s="1"/>
  <c r="F425" i="1" s="1"/>
  <c r="F426" i="1" s="1"/>
  <c r="F427" i="1" s="1"/>
  <c r="F428" i="1" s="1"/>
  <c r="F429" i="1" s="1"/>
  <c r="F430" i="1" s="1"/>
  <c r="F431" i="1" s="1"/>
  <c r="F432" i="1" s="1"/>
  <c r="F433" i="1" s="1"/>
  <c r="F434" i="1" s="1"/>
  <c r="F435" i="1" s="1"/>
  <c r="F436" i="1" s="1"/>
  <c r="F437" i="1" s="1"/>
  <c r="F438" i="1" s="1"/>
  <c r="F439" i="1" s="1"/>
  <c r="F440" i="1" s="1"/>
  <c r="F441" i="1" s="1"/>
  <c r="F442" i="1" s="1"/>
  <c r="F443" i="1" s="1"/>
  <c r="F444" i="1" s="1"/>
  <c r="F445" i="1" s="1"/>
  <c r="F446" i="1" s="1"/>
  <c r="F447" i="1" s="1"/>
  <c r="F448" i="1" s="1"/>
  <c r="F449" i="1" s="1"/>
  <c r="F450" i="1" s="1"/>
  <c r="F451" i="1" s="1"/>
  <c r="F452" i="1" s="1"/>
  <c r="F453" i="1" s="1"/>
  <c r="F454" i="1" s="1"/>
  <c r="F455" i="1" s="1"/>
  <c r="F456" i="1" s="1"/>
  <c r="F457" i="1" s="1"/>
  <c r="F458" i="1" s="1"/>
  <c r="F459" i="1" s="1"/>
  <c r="F460" i="1" s="1"/>
  <c r="F461" i="1" s="1"/>
  <c r="F462" i="1" s="1"/>
  <c r="F463" i="1" s="1"/>
  <c r="F464" i="1" s="1"/>
  <c r="F465" i="1" s="1"/>
  <c r="F466" i="1" s="1"/>
  <c r="F467" i="1" s="1"/>
  <c r="F468" i="1" s="1"/>
  <c r="F469" i="1" s="1"/>
  <c r="F470" i="1" s="1"/>
  <c r="F471" i="1" s="1"/>
  <c r="F472" i="1" s="1"/>
  <c r="F473" i="1" s="1"/>
  <c r="F474" i="1" s="1"/>
  <c r="F475" i="1" s="1"/>
  <c r="F476" i="1" s="1"/>
  <c r="F477" i="1" s="1"/>
  <c r="F478" i="1" s="1"/>
  <c r="F479" i="1" s="1"/>
  <c r="F480" i="1" s="1"/>
  <c r="F481" i="1" s="1"/>
  <c r="F482" i="1" s="1"/>
  <c r="F483" i="1" s="1"/>
  <c r="F484" i="1" s="1"/>
  <c r="F485" i="1" s="1"/>
  <c r="F486" i="1" s="1"/>
  <c r="F487" i="1" s="1"/>
  <c r="F488" i="1" s="1"/>
  <c r="F489" i="1" s="1"/>
  <c r="F490" i="1" s="1"/>
  <c r="F491" i="1" s="1"/>
  <c r="F492" i="1" s="1"/>
  <c r="F493" i="1" s="1"/>
  <c r="F494" i="1" s="1"/>
  <c r="F495" i="1" s="1"/>
  <c r="F496" i="1" s="1"/>
  <c r="F497" i="1" s="1"/>
  <c r="F498" i="1" s="1"/>
  <c r="F499" i="1" s="1"/>
  <c r="F500" i="1" s="1"/>
  <c r="F501" i="1" s="1"/>
  <c r="F502" i="1" s="1"/>
  <c r="F503" i="1" s="1"/>
  <c r="F504" i="1" s="1"/>
  <c r="F505" i="1" s="1"/>
  <c r="F506" i="1" s="1"/>
  <c r="F507" i="1" s="1"/>
  <c r="F508" i="1" s="1"/>
  <c r="F509" i="1" s="1"/>
  <c r="F510" i="1" s="1"/>
  <c r="F511" i="1" s="1"/>
  <c r="F512" i="1" s="1"/>
  <c r="F513" i="1" s="1"/>
  <c r="F514" i="1" s="1"/>
  <c r="F515" i="1" s="1"/>
  <c r="F516" i="1" s="1"/>
  <c r="F517" i="1" s="1"/>
  <c r="F518" i="1" s="1"/>
  <c r="F519" i="1" s="1"/>
  <c r="F520" i="1" s="1"/>
  <c r="F521" i="1" s="1"/>
  <c r="F522" i="1" s="1"/>
  <c r="F523" i="1" s="1"/>
  <c r="F524" i="1" s="1"/>
  <c r="F525" i="1" s="1"/>
  <c r="F526" i="1" s="1"/>
  <c r="F527" i="1" s="1"/>
  <c r="F528" i="1" s="1"/>
  <c r="F529" i="1" s="1"/>
  <c r="F530" i="1" s="1"/>
  <c r="F531" i="1" s="1"/>
  <c r="F532" i="1" s="1"/>
  <c r="F533" i="1" s="1"/>
  <c r="F534" i="1" s="1"/>
  <c r="F535" i="1" s="1"/>
  <c r="F536" i="1" s="1"/>
  <c r="F537" i="1" s="1"/>
  <c r="F538" i="1" s="1"/>
  <c r="F539" i="1" s="1"/>
  <c r="F540" i="1" s="1"/>
  <c r="F541" i="1" s="1"/>
  <c r="F542" i="1" s="1"/>
  <c r="F543" i="1" s="1"/>
  <c r="F544" i="1" s="1"/>
  <c r="F545" i="1" s="1"/>
  <c r="F546" i="1" s="1"/>
  <c r="F547" i="1" s="1"/>
  <c r="F548" i="1" s="1"/>
  <c r="F549" i="1" s="1"/>
  <c r="F550" i="1" s="1"/>
  <c r="F551" i="1" s="1"/>
  <c r="F552" i="1" s="1"/>
  <c r="F553" i="1" s="1"/>
  <c r="F554" i="1" s="1"/>
  <c r="F555" i="1" s="1"/>
  <c r="F556" i="1" s="1"/>
  <c r="F557" i="1" s="1"/>
  <c r="F558" i="1" s="1"/>
  <c r="F559" i="1" s="1"/>
  <c r="F560" i="1" s="1"/>
  <c r="F561" i="1" s="1"/>
  <c r="F562" i="1" s="1"/>
  <c r="F563" i="1" s="1"/>
  <c r="F564" i="1" s="1"/>
  <c r="F565" i="1" s="1"/>
  <c r="F566" i="1" s="1"/>
  <c r="F567" i="1" s="1"/>
  <c r="F568" i="1" s="1"/>
  <c r="F569" i="1" s="1"/>
  <c r="F570" i="1" s="1"/>
  <c r="F571" i="1" s="1"/>
  <c r="F572" i="1" s="1"/>
  <c r="F573" i="1" s="1"/>
  <c r="F574" i="1" s="1"/>
  <c r="F575" i="1" s="1"/>
  <c r="F576" i="1" s="1"/>
  <c r="F577" i="1" s="1"/>
  <c r="F578" i="1" s="1"/>
  <c r="F579" i="1" s="1"/>
  <c r="F580" i="1" s="1"/>
  <c r="F581" i="1" s="1"/>
  <c r="F582" i="1" s="1"/>
  <c r="F583" i="1" s="1"/>
  <c r="F584" i="1" s="1"/>
  <c r="F585" i="1" s="1"/>
  <c r="F586" i="1" s="1"/>
  <c r="F587" i="1" l="1"/>
  <c r="F588" i="1" s="1"/>
  <c r="F589" i="1" s="1"/>
  <c r="F590" i="1" s="1"/>
  <c r="F591" i="1" s="1"/>
  <c r="F592" i="1" s="1"/>
  <c r="F593" i="1" s="1"/>
  <c r="F594" i="1" s="1"/>
  <c r="F595" i="1" s="1"/>
  <c r="F596" i="1" s="1"/>
  <c r="F597" i="1" s="1"/>
  <c r="F598" i="1" s="1"/>
  <c r="F599" i="1" s="1"/>
  <c r="F600" i="1" s="1"/>
  <c r="F601" i="1" s="1"/>
  <c r="F602" i="1" s="1"/>
  <c r="F603" i="1" s="1"/>
  <c r="F604" i="1" l="1"/>
  <c r="F605" i="1" s="1"/>
  <c r="F606" i="1" s="1"/>
  <c r="F607" i="1" s="1"/>
  <c r="F608" i="1" s="1"/>
  <c r="F609" i="1" s="1"/>
  <c r="F610" i="1" s="1"/>
  <c r="F611" i="1" s="1"/>
  <c r="F612" i="1" s="1"/>
  <c r="F613" i="1" s="1"/>
  <c r="F614" i="1" s="1"/>
  <c r="F615" i="1" s="1"/>
  <c r="F616" i="1" s="1"/>
  <c r="F617" i="1" s="1"/>
  <c r="F618" i="1" s="1"/>
  <c r="F619" i="1" s="1"/>
  <c r="F620" i="1" s="1"/>
  <c r="F621" i="1" s="1"/>
  <c r="F622" i="1" s="1"/>
  <c r="F623" i="1" s="1"/>
  <c r="F624" i="1" s="1"/>
  <c r="F625" i="1" s="1"/>
  <c r="F626" i="1" s="1"/>
  <c r="F627" i="1" s="1"/>
  <c r="F628" i="1" s="1"/>
  <c r="F629" i="1" s="1"/>
  <c r="F630" i="1" s="1"/>
  <c r="F631" i="1" s="1"/>
  <c r="F632" i="1" s="1"/>
  <c r="F633" i="1" s="1"/>
  <c r="F634" i="1" s="1"/>
  <c r="F635" i="1" s="1"/>
  <c r="F636" i="1" s="1"/>
  <c r="F637" i="1" s="1"/>
  <c r="F638" i="1" s="1"/>
  <c r="F639" i="1" s="1"/>
  <c r="F640" i="1" s="1"/>
  <c r="F641" i="1" s="1"/>
  <c r="F642" i="1" s="1"/>
  <c r="F643" i="1" s="1"/>
  <c r="F644" i="1" s="1"/>
  <c r="F645" i="1" s="1"/>
  <c r="F646" i="1" s="1"/>
  <c r="F647" i="1" s="1"/>
  <c r="F648" i="1" s="1"/>
  <c r="F649" i="1" s="1"/>
  <c r="F650" i="1" s="1"/>
  <c r="F651" i="1" s="1"/>
  <c r="F652" i="1" s="1"/>
  <c r="F653" i="1" s="1"/>
  <c r="F654" i="1" s="1"/>
  <c r="F655" i="1" s="1"/>
  <c r="F656" i="1" s="1"/>
  <c r="F657" i="1" s="1"/>
  <c r="F658" i="1" s="1"/>
  <c r="F659" i="1" s="1"/>
  <c r="F660" i="1" s="1"/>
  <c r="F661" i="1" s="1"/>
  <c r="F662" i="1" s="1"/>
  <c r="F663" i="1" s="1"/>
  <c r="F664" i="1" s="1"/>
  <c r="F665" i="1" s="1"/>
  <c r="F666" i="1" s="1"/>
  <c r="F667" i="1" s="1"/>
  <c r="F668" i="1" s="1"/>
  <c r="F669" i="1" s="1"/>
  <c r="F670" i="1" s="1"/>
  <c r="F671" i="1" s="1"/>
  <c r="F672" i="1" s="1"/>
  <c r="F673" i="1" s="1"/>
  <c r="F674" i="1" s="1"/>
  <c r="F675" i="1" s="1"/>
  <c r="F676" i="1" s="1"/>
  <c r="F677" i="1" s="1"/>
  <c r="F678" i="1" s="1"/>
  <c r="F679" i="1" s="1"/>
  <c r="F680" i="1" s="1"/>
  <c r="F681" i="1" s="1"/>
  <c r="F682" i="1" s="1"/>
  <c r="F683" i="1" s="1"/>
  <c r="F684" i="1" s="1"/>
  <c r="F685" i="1" s="1"/>
  <c r="F686" i="1" s="1"/>
  <c r="F687" i="1" s="1"/>
  <c r="F688" i="1" s="1"/>
  <c r="F689" i="1" s="1"/>
  <c r="F690" i="1" s="1"/>
  <c r="F691" i="1" s="1"/>
  <c r="F692" i="1" s="1"/>
  <c r="F693" i="1" s="1"/>
  <c r="F694" i="1" s="1"/>
  <c r="F695" i="1" s="1"/>
  <c r="F696" i="1" s="1"/>
  <c r="F697" i="1" s="1"/>
  <c r="F698" i="1" s="1"/>
  <c r="F699" i="1" s="1"/>
  <c r="F700" i="1" s="1"/>
  <c r="F701" i="1" s="1"/>
  <c r="F702" i="1" s="1"/>
  <c r="F703" i="1" s="1"/>
  <c r="F704" i="1" s="1"/>
  <c r="F705" i="1" s="1"/>
  <c r="F706" i="1" s="1"/>
  <c r="F707" i="1" s="1"/>
  <c r="F708" i="1" s="1"/>
  <c r="F709" i="1" s="1"/>
  <c r="F710" i="1" s="1"/>
  <c r="F711" i="1" s="1"/>
  <c r="F712" i="1" s="1"/>
  <c r="F713" i="1" s="1"/>
  <c r="F714" i="1" s="1"/>
  <c r="F715" i="1" s="1"/>
  <c r="F716" i="1" s="1"/>
  <c r="F717" i="1" s="1"/>
  <c r="F718" i="1" s="1"/>
  <c r="F719" i="1" s="1"/>
  <c r="F720" i="1" s="1"/>
  <c r="F721" i="1" s="1"/>
  <c r="F722" i="1" s="1"/>
  <c r="F723" i="1" s="1"/>
  <c r="F724" i="1" s="1"/>
  <c r="F725" i="1" s="1"/>
  <c r="F726" i="1" s="1"/>
  <c r="F727" i="1" s="1"/>
  <c r="F728" i="1" s="1"/>
  <c r="F729" i="1" s="1"/>
  <c r="F730" i="1" s="1"/>
  <c r="F731" i="1" s="1"/>
  <c r="F732" i="1" s="1"/>
  <c r="F733" i="1" s="1"/>
  <c r="F734" i="1" s="1"/>
  <c r="F735" i="1" s="1"/>
  <c r="F736" i="1" s="1"/>
  <c r="F737" i="1" s="1"/>
  <c r="F738" i="1" s="1"/>
  <c r="F739" i="1" s="1"/>
  <c r="F740" i="1" s="1"/>
  <c r="F741" i="1" s="1"/>
  <c r="F742" i="1" s="1"/>
  <c r="F743" i="1" s="1"/>
  <c r="F744" i="1" s="1"/>
  <c r="F745" i="1" s="1"/>
  <c r="F746" i="1" s="1"/>
  <c r="F747" i="1" s="1"/>
  <c r="F748" i="1" s="1"/>
  <c r="F749" i="1" s="1"/>
  <c r="F750" i="1" s="1"/>
  <c r="F751" i="1" s="1"/>
  <c r="F752" i="1" s="1"/>
  <c r="F753" i="1" s="1"/>
  <c r="F754" i="1" s="1"/>
  <c r="F755" i="1" s="1"/>
  <c r="F756" i="1" s="1"/>
  <c r="F757" i="1" s="1"/>
  <c r="F758" i="1" s="1"/>
  <c r="F759" i="1" s="1"/>
  <c r="F760" i="1" s="1"/>
  <c r="F761" i="1" s="1"/>
  <c r="F762" i="1" s="1"/>
  <c r="F763" i="1" s="1"/>
  <c r="F764" i="1" s="1"/>
  <c r="F765" i="1" s="1"/>
  <c r="F766" i="1" s="1"/>
  <c r="F767" i="1" s="1"/>
  <c r="F768" i="1" s="1"/>
  <c r="F769" i="1" s="1"/>
  <c r="F770" i="1" s="1"/>
  <c r="F771" i="1" s="1"/>
  <c r="F772" i="1" s="1"/>
  <c r="F773" i="1" s="1"/>
  <c r="F774" i="1" s="1"/>
  <c r="F775" i="1" s="1"/>
  <c r="F776" i="1" s="1"/>
  <c r="F777" i="1" s="1"/>
  <c r="F778" i="1" s="1"/>
  <c r="F779" i="1" s="1"/>
  <c r="F780" i="1" s="1"/>
  <c r="F781" i="1" s="1"/>
  <c r="F782" i="1" s="1"/>
  <c r="F783" i="1" s="1"/>
  <c r="F784" i="1" s="1"/>
  <c r="F785" i="1" s="1"/>
  <c r="F786" i="1" s="1"/>
  <c r="F787" i="1" s="1"/>
  <c r="F788" i="1" s="1"/>
  <c r="F789" i="1" s="1"/>
  <c r="F790" i="1" s="1"/>
  <c r="F791" i="1" s="1"/>
  <c r="F792" i="1" s="1"/>
  <c r="F793" i="1" s="1"/>
  <c r="F794" i="1" s="1"/>
  <c r="F795" i="1" s="1"/>
  <c r="F796" i="1" s="1"/>
  <c r="F797" i="1" s="1"/>
  <c r="F798" i="1" s="1"/>
  <c r="F799" i="1" s="1"/>
  <c r="F800" i="1" s="1"/>
  <c r="F801" i="1" s="1"/>
  <c r="F802" i="1" s="1"/>
  <c r="F803" i="1" s="1"/>
  <c r="F804" i="1" s="1"/>
  <c r="F805" i="1" s="1"/>
  <c r="F806" i="1" s="1"/>
  <c r="F807" i="1" s="1"/>
  <c r="F808" i="1" s="1"/>
  <c r="F809" i="1" s="1"/>
  <c r="F810" i="1" s="1"/>
  <c r="F811" i="1" s="1"/>
  <c r="F812" i="1" s="1"/>
  <c r="F813" i="1" s="1"/>
  <c r="F814" i="1" s="1"/>
  <c r="F815" i="1" s="1"/>
  <c r="F816" i="1" s="1"/>
  <c r="F817" i="1" s="1"/>
  <c r="F818" i="1" s="1"/>
  <c r="F819" i="1" s="1"/>
  <c r="F820" i="1" s="1"/>
  <c r="F821" i="1" s="1"/>
  <c r="F822" i="1" s="1"/>
  <c r="F823" i="1" s="1"/>
  <c r="F824" i="1" s="1"/>
  <c r="F825" i="1" s="1"/>
  <c r="F826" i="1" s="1"/>
  <c r="F827" i="1" s="1"/>
  <c r="F828" i="1" s="1"/>
  <c r="F829" i="1" s="1"/>
  <c r="F830" i="1" s="1"/>
  <c r="F831" i="1" s="1"/>
  <c r="F832" i="1" s="1"/>
  <c r="F833" i="1" s="1"/>
  <c r="F834" i="1" s="1"/>
  <c r="F835" i="1" s="1"/>
  <c r="F836" i="1" s="1"/>
  <c r="F837" i="1" s="1"/>
  <c r="F838" i="1" s="1"/>
  <c r="F839" i="1" s="1"/>
  <c r="F840" i="1" s="1"/>
  <c r="F841" i="1" s="1"/>
  <c r="F842" i="1" s="1"/>
  <c r="F843" i="1" s="1"/>
  <c r="F844" i="1" s="1"/>
  <c r="F845" i="1" s="1"/>
  <c r="F846" i="1" s="1"/>
  <c r="F847" i="1" s="1"/>
  <c r="F848" i="1" s="1"/>
  <c r="F849" i="1" s="1"/>
  <c r="F850" i="1" s="1"/>
  <c r="F851" i="1" s="1"/>
  <c r="F852" i="1" s="1"/>
  <c r="F853" i="1" s="1"/>
  <c r="F854" i="1" s="1"/>
  <c r="F855" i="1" s="1"/>
  <c r="F856" i="1" s="1"/>
  <c r="F857" i="1" s="1"/>
  <c r="F858" i="1" s="1"/>
  <c r="F859" i="1" s="1"/>
  <c r="F860" i="1" s="1"/>
  <c r="F861" i="1" s="1"/>
  <c r="F862" i="1" s="1"/>
  <c r="F863" i="1" s="1"/>
  <c r="F864" i="1" s="1"/>
  <c r="F865" i="1" s="1"/>
  <c r="F866" i="1" s="1"/>
  <c r="F867" i="1" s="1"/>
  <c r="F868" i="1" s="1"/>
  <c r="F869" i="1" s="1"/>
  <c r="F870" i="1" s="1"/>
  <c r="F871" i="1" s="1"/>
  <c r="F872" i="1" s="1"/>
  <c r="F873" i="1" s="1"/>
  <c r="F874" i="1" s="1"/>
  <c r="F875" i="1" s="1"/>
  <c r="F876" i="1" s="1"/>
  <c r="F877" i="1" s="1"/>
  <c r="F878" i="1" s="1"/>
  <c r="F879" i="1" s="1"/>
  <c r="F880" i="1" s="1"/>
  <c r="F881" i="1" s="1"/>
  <c r="F882" i="1" s="1"/>
  <c r="F883" i="1" s="1"/>
  <c r="F884" i="1" s="1"/>
  <c r="F885" i="1" s="1"/>
  <c r="F886" i="1" s="1"/>
  <c r="F887" i="1" s="1"/>
  <c r="F888" i="1" s="1"/>
  <c r="F889" i="1" s="1"/>
  <c r="F890" i="1" s="1"/>
  <c r="F891" i="1" s="1"/>
  <c r="F892" i="1" s="1"/>
  <c r="F893" i="1" s="1"/>
  <c r="F894" i="1" s="1"/>
  <c r="F895" i="1" s="1"/>
  <c r="F896" i="1" s="1"/>
  <c r="F897" i="1" s="1"/>
  <c r="F898" i="1" s="1"/>
  <c r="F899" i="1" s="1"/>
  <c r="F900" i="1" s="1"/>
  <c r="F901" i="1" s="1"/>
  <c r="F902" i="1" s="1"/>
  <c r="F903" i="1" s="1"/>
  <c r="F904" i="1" s="1"/>
  <c r="F905" i="1" s="1"/>
  <c r="F906" i="1" s="1"/>
  <c r="F907" i="1" s="1"/>
  <c r="F908" i="1" s="1"/>
  <c r="F909" i="1" s="1"/>
  <c r="F910" i="1" s="1"/>
  <c r="F911" i="1" s="1"/>
  <c r="F912" i="1" s="1"/>
  <c r="F913" i="1" s="1"/>
  <c r="F914" i="1" s="1"/>
  <c r="F915" i="1" s="1"/>
  <c r="F916" i="1" s="1"/>
  <c r="F917" i="1" s="1"/>
  <c r="F918" i="1" s="1"/>
  <c r="F919" i="1" s="1"/>
  <c r="F920" i="1" s="1"/>
  <c r="F921" i="1" s="1"/>
  <c r="F922" i="1" s="1"/>
  <c r="F923" i="1" s="1"/>
  <c r="F924" i="1" s="1"/>
  <c r="F925" i="1" s="1"/>
  <c r="F926" i="1" s="1"/>
  <c r="F927" i="1" s="1"/>
  <c r="F928" i="1" s="1"/>
  <c r="F929" i="1" s="1"/>
  <c r="F930" i="1" s="1"/>
  <c r="F931" i="1" s="1"/>
  <c r="F932" i="1" s="1"/>
  <c r="F933" i="1" s="1"/>
  <c r="F934" i="1" s="1"/>
  <c r="F935" i="1" s="1"/>
  <c r="F936" i="1" s="1"/>
  <c r="F937" i="1" s="1"/>
  <c r="F938" i="1" s="1"/>
  <c r="F939" i="1" s="1"/>
  <c r="F940" i="1" s="1"/>
  <c r="F941" i="1" s="1"/>
  <c r="F942" i="1" s="1"/>
  <c r="F943" i="1" s="1"/>
  <c r="F944" i="1" s="1"/>
  <c r="F945" i="1" s="1"/>
  <c r="F946" i="1" s="1"/>
  <c r="F947" i="1" s="1"/>
  <c r="F948" i="1" s="1"/>
  <c r="F949" i="1" s="1"/>
  <c r="F950" i="1" s="1"/>
  <c r="F951" i="1" s="1"/>
  <c r="F952" i="1" s="1"/>
  <c r="F953" i="1" s="1"/>
  <c r="F954" i="1" s="1"/>
  <c r="F955" i="1" s="1"/>
  <c r="F956" i="1" s="1"/>
  <c r="F957" i="1" s="1"/>
  <c r="F958" i="1" s="1"/>
  <c r="F959" i="1" s="1"/>
  <c r="F960" i="1" s="1"/>
  <c r="F961" i="1" s="1"/>
  <c r="F962" i="1" s="1"/>
  <c r="F963" i="1" s="1"/>
  <c r="F964" i="1" s="1"/>
  <c r="F965" i="1" s="1"/>
  <c r="F966" i="1" s="1"/>
  <c r="F967" i="1" s="1"/>
  <c r="F968" i="1" s="1"/>
  <c r="F969" i="1" s="1"/>
  <c r="F970" i="1" s="1"/>
  <c r="F971" i="1" s="1"/>
  <c r="F972" i="1" s="1"/>
  <c r="F973" i="1" s="1"/>
  <c r="F974" i="1" s="1"/>
  <c r="F975" i="1" s="1"/>
  <c r="F976" i="1" s="1"/>
  <c r="F977" i="1" s="1"/>
  <c r="F978" i="1" s="1"/>
  <c r="F979" i="1" s="1"/>
  <c r="F980" i="1" s="1"/>
  <c r="F981" i="1" s="1"/>
  <c r="F982" i="1" s="1"/>
  <c r="F983" i="1" s="1"/>
  <c r="F984" i="1" s="1"/>
  <c r="F985" i="1" s="1"/>
  <c r="F986" i="1" s="1"/>
  <c r="F987" i="1" s="1"/>
  <c r="F988" i="1" s="1"/>
  <c r="F989" i="1" s="1"/>
  <c r="F990" i="1" s="1"/>
  <c r="F991" i="1" s="1"/>
  <c r="F992" i="1" s="1"/>
  <c r="F993" i="1" s="1"/>
  <c r="F994" i="1" s="1"/>
  <c r="F995" i="1" s="1"/>
  <c r="F996" i="1" s="1"/>
  <c r="F997" i="1" s="1"/>
  <c r="F998" i="1" s="1"/>
  <c r="F999" i="1" s="1"/>
  <c r="F1000" i="1" s="1"/>
  <c r="F1001" i="1" s="1"/>
  <c r="F1002" i="1" s="1"/>
  <c r="F1003" i="1" s="1"/>
  <c r="F1004" i="1" s="1"/>
  <c r="F1005" i="1" s="1"/>
  <c r="F1006" i="1" s="1"/>
  <c r="F1007" i="1" s="1"/>
  <c r="F1008" i="1" s="1"/>
  <c r="F1009" i="1" s="1"/>
  <c r="F1010" i="1" s="1"/>
  <c r="F1011" i="1" s="1"/>
  <c r="F1012" i="1" s="1"/>
  <c r="F1013" i="1" s="1"/>
  <c r="F1014" i="1" s="1"/>
  <c r="F1015" i="1" s="1"/>
  <c r="F1016" i="1" s="1"/>
  <c r="F1017" i="1" s="1"/>
  <c r="F1018" i="1" s="1"/>
  <c r="F1019" i="1" s="1"/>
  <c r="F1020" i="1" s="1"/>
  <c r="F1021" i="1" s="1"/>
  <c r="F1022" i="1" s="1"/>
  <c r="F1023" i="1" s="1"/>
  <c r="F1024" i="1" s="1"/>
  <c r="F1025" i="1" s="1"/>
  <c r="F1026" i="1" s="1"/>
  <c r="F1027" i="1" s="1"/>
  <c r="F1028" i="1" s="1"/>
  <c r="F1029" i="1" s="1"/>
  <c r="F1030" i="1" s="1"/>
  <c r="F1031" i="1" s="1"/>
  <c r="F1032" i="1" s="1"/>
  <c r="F1033" i="1" s="1"/>
  <c r="F1034" i="1" s="1"/>
  <c r="F1035" i="1" s="1"/>
  <c r="F1036" i="1" s="1"/>
  <c r="F1037" i="1" s="1"/>
  <c r="F1038" i="1" s="1"/>
  <c r="F1039" i="1" s="1"/>
  <c r="F1040" i="1" s="1"/>
  <c r="F1041" i="1" s="1"/>
  <c r="F1042" i="1" s="1"/>
  <c r="F1043" i="1" s="1"/>
  <c r="F1044" i="1" s="1"/>
  <c r="F1045" i="1" s="1"/>
  <c r="F1046" i="1" s="1"/>
  <c r="F1047" i="1" s="1"/>
  <c r="F1048" i="1" s="1"/>
  <c r="F1049" i="1" s="1"/>
  <c r="F1050" i="1" s="1"/>
  <c r="F1051" i="1" s="1"/>
  <c r="F1052" i="1" s="1"/>
  <c r="F1053" i="1" s="1"/>
  <c r="F1054" i="1" s="1"/>
  <c r="F1055" i="1" s="1"/>
  <c r="F1056" i="1" s="1"/>
  <c r="F1057" i="1" s="1"/>
  <c r="F1058" i="1" s="1"/>
  <c r="F1059" i="1" s="1"/>
  <c r="F1060" i="1" s="1"/>
  <c r="F1061" i="1" s="1"/>
  <c r="F1062" i="1" s="1"/>
  <c r="F1063" i="1" s="1"/>
  <c r="F1064" i="1" s="1"/>
  <c r="F1065" i="1" s="1"/>
  <c r="F1066" i="1" s="1"/>
  <c r="F1067" i="1" s="1"/>
  <c r="F1068" i="1" s="1"/>
  <c r="F1069" i="1" s="1"/>
  <c r="F1070" i="1" s="1"/>
  <c r="F1071" i="1" s="1"/>
  <c r="F1072" i="1" s="1"/>
  <c r="F1073" i="1" s="1"/>
  <c r="F1074" i="1" s="1"/>
  <c r="F1075" i="1" s="1"/>
  <c r="F1076" i="1" s="1"/>
  <c r="F1077" i="1" s="1"/>
  <c r="F1078" i="1" s="1"/>
  <c r="F1079" i="1" s="1"/>
  <c r="F1080" i="1" s="1"/>
  <c r="F1081" i="1" s="1"/>
  <c r="F1082" i="1" s="1"/>
  <c r="F1083" i="1" s="1"/>
  <c r="F1084" i="1" s="1"/>
  <c r="F1085" i="1" s="1"/>
  <c r="F1086" i="1" s="1"/>
  <c r="F1087" i="1" s="1"/>
  <c r="F1088" i="1" s="1"/>
  <c r="F1089" i="1" s="1"/>
  <c r="F1090" i="1" s="1"/>
  <c r="F1091" i="1" s="1"/>
  <c r="F1092" i="1" s="1"/>
  <c r="F1093" i="1" s="1"/>
  <c r="F1094" i="1" s="1"/>
  <c r="F1095" i="1" s="1"/>
  <c r="F1096" i="1" s="1"/>
  <c r="F1097" i="1" s="1"/>
  <c r="F1098" i="1" s="1"/>
  <c r="F1099" i="1" s="1"/>
  <c r="F1100" i="1" s="1"/>
  <c r="F1101" i="1" s="1"/>
  <c r="F1102" i="1" s="1"/>
  <c r="F1103" i="1" s="1"/>
  <c r="F1104" i="1" s="1"/>
  <c r="F1105" i="1" s="1"/>
  <c r="F1106" i="1" s="1"/>
  <c r="F1107" i="1" s="1"/>
  <c r="F1108" i="1" s="1"/>
  <c r="F1109" i="1" s="1"/>
  <c r="F1110" i="1" s="1"/>
  <c r="F1111" i="1" s="1"/>
  <c r="F1112" i="1" s="1"/>
  <c r="F1113" i="1" s="1"/>
  <c r="F1114" i="1" s="1"/>
  <c r="F1115" i="1" s="1"/>
  <c r="F1116" i="1" s="1"/>
  <c r="F1117" i="1" s="1"/>
  <c r="F1118" i="1" s="1"/>
  <c r="F1119" i="1" s="1"/>
  <c r="F1120" i="1" s="1"/>
  <c r="F1121" i="1" s="1"/>
  <c r="F1122" i="1" s="1"/>
  <c r="F1123" i="1" s="1"/>
  <c r="F1124" i="1" s="1"/>
  <c r="F1125" i="1" s="1"/>
  <c r="F1126" i="1" s="1"/>
  <c r="F1127" i="1" s="1"/>
  <c r="F1128" i="1" s="1"/>
  <c r="F1129" i="1" s="1"/>
  <c r="F1130" i="1" s="1"/>
  <c r="F1131" i="1" s="1"/>
  <c r="F1132" i="1" s="1"/>
  <c r="F1133" i="1" s="1"/>
  <c r="F1134" i="1" s="1"/>
  <c r="F1135" i="1" s="1"/>
  <c r="F1136" i="1" s="1"/>
  <c r="F1137" i="1" s="1"/>
  <c r="F1138" i="1" s="1"/>
  <c r="F1139" i="1" s="1"/>
  <c r="F1140" i="1" s="1"/>
  <c r="F1141" i="1" s="1"/>
  <c r="F1142" i="1" s="1"/>
  <c r="F1143" i="1" s="1"/>
  <c r="F1144" i="1" s="1"/>
  <c r="F1145" i="1" s="1"/>
  <c r="F1146" i="1" s="1"/>
  <c r="F1147" i="1" s="1"/>
  <c r="F1148" i="1" s="1"/>
  <c r="F1149" i="1" s="1"/>
  <c r="F1150" i="1" s="1"/>
  <c r="F1151" i="1" s="1"/>
  <c r="F1152" i="1" s="1"/>
  <c r="F1153" i="1" s="1"/>
  <c r="F1154" i="1" s="1"/>
  <c r="F1155" i="1" s="1"/>
  <c r="F1156" i="1" s="1"/>
  <c r="F1157" i="1" s="1"/>
  <c r="F1158" i="1" s="1"/>
  <c r="F1159" i="1" s="1"/>
  <c r="F1160" i="1" s="1"/>
  <c r="F1161" i="1" s="1"/>
  <c r="F1162" i="1" s="1"/>
  <c r="F1163" i="1" s="1"/>
  <c r="F1164" i="1" s="1"/>
  <c r="F1165" i="1" s="1"/>
  <c r="F1166" i="1" s="1"/>
  <c r="F1167" i="1" s="1"/>
  <c r="F1168" i="1" s="1"/>
  <c r="F1169" i="1" s="1"/>
  <c r="F1170" i="1" s="1"/>
  <c r="F1171" i="1" s="1"/>
  <c r="F1172" i="1" s="1"/>
  <c r="F1173" i="1" s="1"/>
  <c r="F1174" i="1" s="1"/>
  <c r="F1175" i="1" s="1"/>
  <c r="F1176" i="1" s="1"/>
  <c r="F1177" i="1" s="1"/>
  <c r="F1178" i="1" s="1"/>
  <c r="F1179" i="1" s="1"/>
  <c r="F1180" i="1" s="1"/>
  <c r="F1181" i="1" s="1"/>
  <c r="F1182" i="1" s="1"/>
  <c r="F1183" i="1" s="1"/>
  <c r="F1184" i="1" s="1"/>
  <c r="F1185" i="1" s="1"/>
  <c r="F1186" i="1" s="1"/>
  <c r="F1187" i="1" s="1"/>
  <c r="F1188" i="1" s="1"/>
  <c r="F1189" i="1" s="1"/>
  <c r="F1190" i="1" s="1"/>
  <c r="F1191" i="1" s="1"/>
  <c r="F1192" i="1" s="1"/>
  <c r="F1193" i="1" s="1"/>
  <c r="F1194" i="1" s="1"/>
  <c r="F1195" i="1" s="1"/>
  <c r="F1196" i="1" s="1"/>
  <c r="F1197" i="1" s="1"/>
  <c r="F1198" i="1" s="1"/>
  <c r="F1199" i="1" s="1"/>
  <c r="F1200" i="1" s="1"/>
  <c r="F1201" i="1" s="1"/>
  <c r="F1202" i="1" s="1"/>
  <c r="F1203" i="1" s="1"/>
  <c r="F1204" i="1" s="1"/>
  <c r="F1205" i="1" s="1"/>
  <c r="F1206" i="1" s="1"/>
  <c r="F1207" i="1" s="1"/>
  <c r="F1208" i="1" s="1"/>
  <c r="F1209" i="1" s="1"/>
  <c r="F1210" i="1" s="1"/>
  <c r="F1211" i="1" s="1"/>
  <c r="F1212" i="1" s="1"/>
  <c r="F1213" i="1" s="1"/>
  <c r="F1214" i="1" s="1"/>
  <c r="F1215" i="1" s="1"/>
  <c r="F1216" i="1" s="1"/>
  <c r="F1217" i="1" s="1"/>
  <c r="F1218" i="1" s="1"/>
  <c r="F1219" i="1" s="1"/>
  <c r="F1220" i="1" s="1"/>
  <c r="F1221" i="1" s="1"/>
  <c r="F1222" i="1" s="1"/>
  <c r="F1223" i="1" s="1"/>
  <c r="F1224" i="1" s="1"/>
  <c r="F1225" i="1" s="1"/>
  <c r="F1226" i="1" s="1"/>
  <c r="F1227" i="1" s="1"/>
  <c r="F1228" i="1" s="1"/>
  <c r="F1229" i="1" s="1"/>
  <c r="F1230" i="1" s="1"/>
  <c r="F1231" i="1" s="1"/>
  <c r="F1232" i="1" s="1"/>
  <c r="F1233" i="1" s="1"/>
  <c r="F1234" i="1" s="1"/>
  <c r="F1235" i="1" s="1"/>
  <c r="F1236" i="1" s="1"/>
  <c r="F1237" i="1" s="1"/>
  <c r="F1238" i="1" s="1"/>
  <c r="F1239" i="1" s="1"/>
  <c r="F1240" i="1" s="1"/>
  <c r="F1241" i="1" s="1"/>
  <c r="F1242" i="1" s="1"/>
  <c r="F1243" i="1" s="1"/>
  <c r="F1244" i="1" s="1"/>
  <c r="F1245" i="1" s="1"/>
  <c r="F1246" i="1" s="1"/>
  <c r="F1247" i="1" s="1"/>
  <c r="F1248" i="1" s="1"/>
  <c r="F1249" i="1" s="1"/>
  <c r="F1250" i="1" s="1"/>
  <c r="F1251" i="1" s="1"/>
  <c r="F1252" i="1" s="1"/>
  <c r="F1253" i="1" s="1"/>
  <c r="F1254" i="1" s="1"/>
  <c r="F1255" i="1" s="1"/>
  <c r="F1256" i="1" s="1"/>
  <c r="F1257" i="1" s="1"/>
  <c r="F1258" i="1" s="1"/>
  <c r="F1259" i="1" s="1"/>
  <c r="F1260" i="1" s="1"/>
  <c r="F1261" i="1" s="1"/>
  <c r="F1262" i="1" s="1"/>
  <c r="F1263" i="1" s="1"/>
  <c r="F1264" i="1" s="1"/>
  <c r="F1265" i="1" s="1"/>
  <c r="F1266" i="1" s="1"/>
  <c r="F1267" i="1" s="1"/>
  <c r="F1268" i="1" s="1"/>
  <c r="F1269" i="1" s="1"/>
  <c r="F1270" i="1" s="1"/>
  <c r="F1271" i="1" s="1"/>
  <c r="F1272" i="1" s="1"/>
  <c r="F1273" i="1" s="1"/>
  <c r="F1274" i="1" s="1"/>
  <c r="F1275" i="1" s="1"/>
  <c r="F1276" i="1" s="1"/>
  <c r="F1277" i="1" s="1"/>
  <c r="F1278" i="1" s="1"/>
  <c r="F1279" i="1" s="1"/>
  <c r="F1280" i="1" s="1"/>
  <c r="F1281" i="1" s="1"/>
  <c r="F1282" i="1" s="1"/>
  <c r="F1283" i="1" s="1"/>
  <c r="F1284" i="1" s="1"/>
  <c r="F1285" i="1" s="1"/>
  <c r="F1286" i="1" s="1"/>
  <c r="F1287" i="1" s="1"/>
  <c r="F1288" i="1" s="1"/>
  <c r="F1289" i="1" s="1"/>
  <c r="F1290" i="1" s="1"/>
  <c r="F1291" i="1" s="1"/>
  <c r="F1292" i="1" s="1"/>
  <c r="F1293" i="1" s="1"/>
  <c r="F1294" i="1" s="1"/>
  <c r="F1295" i="1" s="1"/>
  <c r="F1296" i="1" s="1"/>
  <c r="F1297" i="1" s="1"/>
  <c r="F1298" i="1" s="1"/>
  <c r="F1299" i="1" s="1"/>
  <c r="F1300" i="1" s="1"/>
  <c r="F1301" i="1" s="1"/>
  <c r="F1302" i="1" s="1"/>
  <c r="F1303" i="1" s="1"/>
  <c r="F1304" i="1" s="1"/>
  <c r="F1305" i="1" s="1"/>
  <c r="F1306" i="1" s="1"/>
  <c r="F1307" i="1" s="1"/>
  <c r="F1308" i="1" s="1"/>
  <c r="F1309" i="1" s="1"/>
  <c r="F1310" i="1" s="1"/>
  <c r="F1311" i="1" s="1"/>
  <c r="F1312" i="1" s="1"/>
  <c r="F1313" i="1" s="1"/>
  <c r="F1314" i="1" s="1"/>
  <c r="F1315" i="1" s="1"/>
  <c r="F1316" i="1" s="1"/>
  <c r="F1317" i="1" s="1"/>
  <c r="F1318" i="1" s="1"/>
  <c r="F1319" i="1" s="1"/>
  <c r="F1320" i="1" s="1"/>
  <c r="F1321" i="1" s="1"/>
  <c r="F1322" i="1" s="1"/>
  <c r="F1323" i="1" s="1"/>
  <c r="F1324" i="1" s="1"/>
  <c r="F1325" i="1" s="1"/>
  <c r="F1326" i="1" s="1"/>
  <c r="F1327" i="1" s="1"/>
  <c r="F1328" i="1" s="1"/>
  <c r="F1329" i="1" s="1"/>
  <c r="F1330" i="1" s="1"/>
  <c r="F1331" i="1" s="1"/>
  <c r="F1332" i="1" s="1"/>
  <c r="F1333" i="1" s="1"/>
  <c r="F1334" i="1" s="1"/>
  <c r="F1335" i="1" s="1"/>
  <c r="F1336" i="1" s="1"/>
  <c r="F1337" i="1" s="1"/>
  <c r="F1338" i="1" s="1"/>
  <c r="F1339" i="1" s="1"/>
  <c r="F1340" i="1" s="1"/>
  <c r="F1341" i="1" s="1"/>
  <c r="F1342" i="1" s="1"/>
  <c r="F1343" i="1" s="1"/>
  <c r="F1344" i="1" s="1"/>
  <c r="F1345" i="1" s="1"/>
  <c r="F1346" i="1" s="1"/>
  <c r="F1347" i="1" s="1"/>
  <c r="F1348" i="1" s="1"/>
  <c r="F1349" i="1" s="1"/>
  <c r="F1350" i="1" s="1"/>
  <c r="F1351" i="1" s="1"/>
  <c r="F1352" i="1" s="1"/>
  <c r="F1353" i="1" s="1"/>
  <c r="F1354" i="1" s="1"/>
  <c r="F1355" i="1" s="1"/>
  <c r="F1356" i="1" s="1"/>
  <c r="F1357" i="1" s="1"/>
  <c r="F1358" i="1" s="1"/>
  <c r="F1359" i="1" s="1"/>
  <c r="F1360" i="1" s="1"/>
  <c r="F1361" i="1" s="1"/>
  <c r="F1362" i="1" s="1"/>
  <c r="F1363" i="1" s="1"/>
  <c r="F1364" i="1" s="1"/>
  <c r="F1365" i="1" s="1"/>
  <c r="F1366" i="1" s="1"/>
  <c r="F1367" i="1" s="1"/>
  <c r="F1368" i="1" s="1"/>
  <c r="F1369" i="1" s="1"/>
  <c r="F1370" i="1" s="1"/>
  <c r="F1371" i="1" s="1"/>
  <c r="F1372" i="1" s="1"/>
  <c r="F1373" i="1" s="1"/>
  <c r="F1374" i="1" s="1"/>
  <c r="F1375" i="1" s="1"/>
  <c r="F1376" i="1" s="1"/>
  <c r="F1377" i="1" s="1"/>
  <c r="F1378" i="1" s="1"/>
  <c r="F1379" i="1" s="1"/>
</calcChain>
</file>

<file path=xl/sharedStrings.xml><?xml version="1.0" encoding="utf-8"?>
<sst xmlns="http://schemas.openxmlformats.org/spreadsheetml/2006/main" count="2803" uniqueCount="1193">
  <si>
    <t>Date</t>
  </si>
  <si>
    <t>Customer</t>
  </si>
  <si>
    <t>Public Bank Berhad - A/C No. 3217791107 - Swift Code : PBBEMYKL.</t>
  </si>
  <si>
    <t>147, 149, 151 &amp; 153, Jalan Rimbunan Raya 1, Laman Rimbunan, Jalan Kepong, 52100 Kuala Lumpur.</t>
  </si>
  <si>
    <t>DEP-CASH YOO MEI MEI</t>
  </si>
  <si>
    <t>CHEQ STAMP FEE</t>
  </si>
  <si>
    <t>Debit</t>
  </si>
  <si>
    <t>Credit</t>
  </si>
  <si>
    <t>INSTANT TRSF CR 033110 YOO MEI MEI</t>
  </si>
  <si>
    <t>INSTANT TRSF CR 006774 PATRICK HOH KIN HONG</t>
  </si>
  <si>
    <t>ASQ SECRETARIAL SERVInv GDS/KLA001/05/2020ASQ</t>
  </si>
  <si>
    <t>BANK BOOK</t>
  </si>
  <si>
    <t>Balance</t>
  </si>
  <si>
    <t>SLEY - MBB494547, dd 13/6/2020</t>
  </si>
  <si>
    <t>SPITIT MEDIA &amp; PAPER MARKETING SDN BHD</t>
  </si>
  <si>
    <t>INSTANT TRSF CR 037154 PATRICK HOH KIN HONG</t>
  </si>
  <si>
    <t>Pandian RHB Chq No 001095, dd 8/8/20</t>
  </si>
  <si>
    <t>ArtScene Creative CIMB Chq No 000039, dd 10/8/20</t>
  </si>
  <si>
    <t>Pandian RHB Chq No 001121, dd 16/8/20</t>
  </si>
  <si>
    <t>Perniagaan Fibra Sahih</t>
  </si>
  <si>
    <t>Wonderland Design Inv19</t>
  </si>
  <si>
    <t>Wonderland Design Inv24</t>
  </si>
  <si>
    <t>Pandian RHB Chq No 001147, dd 13/9/20</t>
  </si>
  <si>
    <t>Pandian RHB Chq No 001148, dd 20/9/20</t>
  </si>
  <si>
    <t>INSTANT TRSF CR 014794 YOO MEI MEI</t>
  </si>
  <si>
    <t>INSTANT TRSF CR 009483 YOO MEI MEI</t>
  </si>
  <si>
    <t>My East Sdn Bhd Inv M0007190</t>
  </si>
  <si>
    <t>DEP-CASH PATRICK HOH KIN HONG</t>
  </si>
  <si>
    <t>P</t>
  </si>
  <si>
    <t>A</t>
  </si>
  <si>
    <t>Pandian RHB Chq No 001166, dd 27/9/20</t>
  </si>
  <si>
    <t>Chin Fibreglass (M) Sdn Bhd Inv18</t>
  </si>
  <si>
    <t>INSTANT TRSF CR 034174 YOO MEI MEI</t>
  </si>
  <si>
    <t>INSTANT TRSF CR 019066 YOO MEI MEI</t>
  </si>
  <si>
    <t>Pandian RHB Chq No 001154, dd 11/10/20</t>
  </si>
  <si>
    <t>ArtScene Creative CIMB Chq No 000046, dd 5/10/20</t>
  </si>
  <si>
    <t>ArtScene Creative CIMB Chq No 000050, dd 5/10/21</t>
  </si>
  <si>
    <t>Pandian RHB Chq No 001207, dd 11/10/20</t>
  </si>
  <si>
    <t>ArtScene Creative CIMB Chq No 000054, dd 5/11/20</t>
  </si>
  <si>
    <t>ArtScene Creative CIMB Chq No 000056, dd 5/11/21</t>
  </si>
  <si>
    <t>Pandian RHB Chq No 001197, dd 14/11/20</t>
  </si>
  <si>
    <t>Pandian RHB Chq No 001198, dd 21/11/20</t>
  </si>
  <si>
    <t>Pandian RHB Chq No 001199, dd 29/11/20</t>
  </si>
  <si>
    <t>My East Sdn Bhd Inv M0007487, 18/11/20</t>
  </si>
  <si>
    <t>ArtScene Creative CIMB Chq No 000058, dd 10/11/20</t>
  </si>
  <si>
    <t>ArtScene Creative CIMB Chq No 000060, dd 24/11/20</t>
  </si>
  <si>
    <t>JT Johan Sdn Bhd</t>
  </si>
  <si>
    <t>=</t>
  </si>
  <si>
    <t>Bank Charges</t>
  </si>
  <si>
    <t>BC</t>
  </si>
  <si>
    <t>Patrick</t>
  </si>
  <si>
    <t>Audrina</t>
  </si>
  <si>
    <t>C</t>
  </si>
  <si>
    <t>Supplier</t>
  </si>
  <si>
    <t>S</t>
  </si>
  <si>
    <t>ASQ</t>
  </si>
  <si>
    <t>O</t>
  </si>
  <si>
    <t>Wonderland Design Inv55 &amp; 61</t>
  </si>
  <si>
    <t>Chin Fibreglass (M) Sdn Bhd Inv38</t>
  </si>
  <si>
    <t>Type</t>
  </si>
  <si>
    <t>ok</t>
  </si>
  <si>
    <t>Perniagaan Fibra Sahih Inv 48</t>
  </si>
  <si>
    <t>Yew Seng Gardening Supply Sdn Bhd Inv 23</t>
  </si>
  <si>
    <t>My East Sdn Bhd Inv M0007675</t>
  </si>
  <si>
    <t>PMC-Hing Inv 69</t>
  </si>
  <si>
    <t>PMC-Hing Inv 73</t>
  </si>
  <si>
    <t>Yew Seng Gardening Supply Sdn Bhd Inv 30</t>
  </si>
  <si>
    <t>Siew Min Lorry Sdn Bhd, HLB 003441. Inv 09, 10 $ 11</t>
  </si>
  <si>
    <t>Siew Min Lorry Sdn Bhd, HLB 004484, 16/11/20. Inv 06</t>
  </si>
  <si>
    <t>Siew Min Lorry Sdn Bhd, HLB 004649. Inv 27 &amp; 29</t>
  </si>
  <si>
    <t>Pandian RHB Chq No 001232, dd 10/1/21. Inv 58</t>
  </si>
  <si>
    <t>Pandian RHB Chq No 001213, dd 12/12/20. Inv 45</t>
  </si>
  <si>
    <t>Pandian RHB Chq No 001217, dd 26/12/20. Inv 45</t>
  </si>
  <si>
    <t>Pandian RHB Chq No 001214, dd 19/12/20. Inv 45</t>
  </si>
  <si>
    <t>Kelnico Marketing Inv 2020 0001</t>
  </si>
  <si>
    <t>Kelnico Marketing Inv 02 &amp; 04</t>
  </si>
  <si>
    <t>Kelnico Marketing Inv 08</t>
  </si>
  <si>
    <t>Kelnico Marketing Inv 14 &amp; 15</t>
  </si>
  <si>
    <t>Kelnico Marketing Inv 22</t>
  </si>
  <si>
    <t>Kelnico Marketing Inv 25 &amp; 26</t>
  </si>
  <si>
    <t>Kelnico Marketing Inv 28</t>
  </si>
  <si>
    <t>Kelnico Marketing Inv 31 &amp; 32</t>
  </si>
  <si>
    <t>Kelnico Marketing Inv 37</t>
  </si>
  <si>
    <t>Kelnico Marketing Inv 41 &amp; 46</t>
  </si>
  <si>
    <t>Kelnico Marketing Inv 49 &amp; 52</t>
  </si>
  <si>
    <t>Kelnico Marketing Inv 53 &amp; 59</t>
  </si>
  <si>
    <t>Kelnico Marketing Inv 65 &amp; 66</t>
  </si>
  <si>
    <t>Chemrex Corporation CS12173 PO2020 00000001</t>
  </si>
  <si>
    <t>Chemrex Corporation Inv CS 12339 Our PO02</t>
  </si>
  <si>
    <t>Chemrex Corporation Inv CS12557 PO03</t>
  </si>
  <si>
    <t>Chemrex Corporation Inv CS12558 PO03</t>
  </si>
  <si>
    <t>Chemrex Corporation Inv SC12606 PO04</t>
  </si>
  <si>
    <t>Chemrex Corporation Inv SC12642 PO05</t>
  </si>
  <si>
    <t>Chemrex Corporation Inv CS12860 PO06</t>
  </si>
  <si>
    <t>Chemrex Corporation Inv SC12922 PO07</t>
  </si>
  <si>
    <t>Chemrex Corporation Inv SC12944 PO08</t>
  </si>
  <si>
    <t>Chemrex Corporation Inv SC12968 PO09</t>
  </si>
  <si>
    <t>Chemrex Corporation Inv SC13004 PO10</t>
  </si>
  <si>
    <t>Chemrex Corporation Inv SC13040 PO11</t>
  </si>
  <si>
    <t>Chemrex Corporation Inv SC13093 PO12</t>
  </si>
  <si>
    <t>Chemrex Corporation Inv SC13138 -1/2 PO13</t>
  </si>
  <si>
    <t>Chemrex Corporation Inv SC13138 -2/2 PO13</t>
  </si>
  <si>
    <t>Chemrex Corporation Inv SC13213 -2/2 PO13</t>
  </si>
  <si>
    <t>Chemrex Corporation Inv SC13238 - PO15</t>
  </si>
  <si>
    <t>Chemrex Corporation Inv SC13272 - PO18</t>
  </si>
  <si>
    <t>Chemrex Corporation Inv SC13244 - PO16</t>
  </si>
  <si>
    <t>Chemrex Corporation Inv SC13328 - PO19</t>
  </si>
  <si>
    <t>Chemrex Corporation Inv SC13356 - PO20</t>
  </si>
  <si>
    <t>Chemrex Corporation Inv SC13358 - PO21</t>
  </si>
  <si>
    <t>Chemrex Corporation Inv SC13245 - PO17</t>
  </si>
  <si>
    <t>Chemrex Corporation Inv SC13514 - PO22</t>
  </si>
  <si>
    <t>Chemrex Corporation Inv SC13593 - PO23</t>
  </si>
  <si>
    <t>Chemrex Corporation Inv SC13608&amp;24 - PO24&amp;25</t>
  </si>
  <si>
    <t>ASQ SECRETARIAL SERV Inv GSC-KLA-002-06-2020</t>
  </si>
  <si>
    <t>Muhammad Syahin Bin Inv64</t>
  </si>
  <si>
    <t>Kelnico Marketing Inv 75</t>
  </si>
  <si>
    <t>Chemrex Corporation Inv 00040416, 31 &amp; 518 (PO 26,27 &amp; 28)</t>
  </si>
  <si>
    <t>Cash - IK Fibre Glass Enterprise Inv 77 &amp; 79</t>
  </si>
  <si>
    <t>Cash - PMC Inv 71</t>
  </si>
  <si>
    <t>Cash - Pandian Art Gallery Manufacturing Inv 72</t>
  </si>
  <si>
    <t>ArtScene Creative CIMB Chq No 000070</t>
  </si>
  <si>
    <t>Cash - PMC Inv 80</t>
  </si>
  <si>
    <t>JMC Steel Engineering Sdn Bhd HLIB 009828, Inv 51 &amp; 60</t>
  </si>
  <si>
    <t>ArtScene Creative CIMB Chq No 000081</t>
  </si>
  <si>
    <t>Siew Min Lorry Sdn Bhd, HLB 005704. Inv 35</t>
  </si>
  <si>
    <t>Yew Seng Gardening Supply Sdn Bhd Inv 54 &amp; 62</t>
  </si>
  <si>
    <t>Kelnico Marketing Inv 82</t>
  </si>
  <si>
    <t>Pandian Art Gallery Manufacturing RHB 001268 Inv 67</t>
  </si>
  <si>
    <t>S &amp; J Business Solutions Inv 85</t>
  </si>
  <si>
    <t>Chemrex Corporation - Jan'21 invoices</t>
  </si>
  <si>
    <t>Berjaya Bintang Timur Sdn Bhd - Inv 18634, PO38</t>
  </si>
  <si>
    <t>Berjaya Bintang Timur Sdn Bhd - Inv 18674, PO41</t>
  </si>
  <si>
    <t>Win Fiber Sdn Bhd - Inv 87</t>
  </si>
  <si>
    <t>Wonderland Design Productions Studio</t>
  </si>
  <si>
    <t>Pandian Art Gallery Manufacturing RHB 001266 Inv 67</t>
  </si>
  <si>
    <t>Pandian Art Gallery Manufacturing RHB 001265 Inv 67</t>
  </si>
  <si>
    <t>Pandian Art Gallery Manufacturing RHB 001267 Inv 67</t>
  </si>
  <si>
    <t>Pandian Art Gallery Manufacturing RHB 001276 Inv 74</t>
  </si>
  <si>
    <t>Pandian Art Gallery Manufacturing RHB 001277 Inv 74</t>
  </si>
  <si>
    <t>Yew Seng Gardening Supply Sdn Bhd Inv 44</t>
  </si>
  <si>
    <t>Siew Min Lorry Sdn Bhd, HLB 005704. Inv 66</t>
  </si>
  <si>
    <t>ASQ SECRETARIAL GSC/KLA-007/10/2020, GAR/KLA-001/12/2020</t>
  </si>
  <si>
    <t xml:space="preserve">J A Valley Properties Inv 18678, 3,074.00 Rental Booking Fee </t>
  </si>
  <si>
    <t>Rental</t>
  </si>
  <si>
    <t>R</t>
  </si>
  <si>
    <t>Chemrex Corporation - Inv 41141 &amp; 41364. PO37 &amp; 39</t>
  </si>
  <si>
    <t>Chemrex Corporation - Inv 41010, 39 &amp; 140 PO35, 36 &amp; 37</t>
  </si>
  <si>
    <t>Pandian Art Gallery Manufacturing RHB 001279 Inv 74</t>
  </si>
  <si>
    <t xml:space="preserve">Kai Chuan Fibreglass Inv 07397, </t>
  </si>
  <si>
    <t>Kelnico Marketing Inv 99</t>
  </si>
  <si>
    <t>S &amp; J Business Solutions Inv 97</t>
  </si>
  <si>
    <t>Fong Wei Oon - Tenancy Agreement fee 25 jln Tembaga SD 5/2H</t>
  </si>
  <si>
    <t>Tan Hock Seng - Security &amp; Utility Deposit, Letter offer doc 18678</t>
  </si>
  <si>
    <t>Cash - IK Fibre Glass Enterprise Inv 93</t>
  </si>
  <si>
    <t>Pandian Art Gallery Manufacturing Cash Inv 96</t>
  </si>
  <si>
    <t>Kai Chuan Fibreglass Inv 07406</t>
  </si>
  <si>
    <t>Yew Seng Gardening Supply Sdn Bhd Inv 68</t>
  </si>
  <si>
    <t>Yoo Mei Mei - SC2 &amp; SC3</t>
  </si>
  <si>
    <t>Loo Chin Keet - Inv A190001 &amp; 2</t>
  </si>
  <si>
    <t>SC</t>
  </si>
  <si>
    <t>Staff Claim</t>
  </si>
  <si>
    <t>Hoh Kin Hong - SC1</t>
  </si>
  <si>
    <t>DF</t>
  </si>
  <si>
    <t>Waterserv Engineering</t>
  </si>
  <si>
    <t>V</t>
  </si>
  <si>
    <t>Weng Wall Interior</t>
  </si>
  <si>
    <t>Yang Space Sdn Bhd</t>
  </si>
  <si>
    <t>Chemrex Corporation - Inv 41369,94,96,98&amp;435, PO42-45&amp;47</t>
  </si>
  <si>
    <t>Chemrex Corporation - Inv 41462, PO46</t>
  </si>
  <si>
    <t>Chemrex Corporation - Inv 41487, PO48</t>
  </si>
  <si>
    <t>Sheng Rong AirCon &amp; Elec - Dowm Payment Inv 0064</t>
  </si>
  <si>
    <t>Sheng Rong AirCon &amp; Elec - Inv 0064 Final payment</t>
  </si>
  <si>
    <t>Kelnico Marketing Inv 104</t>
  </si>
  <si>
    <t>Pandian Art Gallery Manufacturing RHB 001310 Inv 95</t>
  </si>
  <si>
    <t>Pandian Art Gallery Manufacturing RHB 001311 Inv 95</t>
  </si>
  <si>
    <t>Pandian Art Gallery Manufacturing RHB 001312 Inv 95</t>
  </si>
  <si>
    <t>Kai Chuan Fibreglass Inv 07435</t>
  </si>
  <si>
    <t>Chemrex Corporation - Inv 41507,18&amp;99, PO49-51</t>
  </si>
  <si>
    <t>Chemrex Corporation - Inv 41777-CN00000578, PO54</t>
  </si>
  <si>
    <t xml:space="preserve">ArtScene Creative CIMB Chq No 000079 Inv105 </t>
  </si>
  <si>
    <t>ArtScene Creative CIMB Chq No 000077 Inv103</t>
  </si>
  <si>
    <t>Cash - PMC Inv 89</t>
  </si>
  <si>
    <t>Yew Seng Gardening Supply Sdn Bhd Inv 76</t>
  </si>
  <si>
    <t>Syabus Air Selangor POB Landlord (to be deducted Jun'21 rental)</t>
  </si>
  <si>
    <t xml:space="preserve">ArtScene Creative Cash Inv107 </t>
  </si>
  <si>
    <t>Tan Hock Seng - Office Rental 0621</t>
  </si>
  <si>
    <t>U</t>
  </si>
  <si>
    <t>Utilities</t>
  </si>
  <si>
    <t>ASQ SECRETARIAL GSC/KLA-001/04/2021, GSC/KLA-006/02/2021</t>
  </si>
  <si>
    <t>INSTANT TRSF CR 019460 YOO MEI MEI</t>
  </si>
  <si>
    <t>INSTANT TRSF CR 018592 YOO MEI MEI</t>
  </si>
  <si>
    <t>Chemrex Corporation - Inv 41684, PO52</t>
  </si>
  <si>
    <t>Chemrex Corporation - Inv 41756, PO53</t>
  </si>
  <si>
    <t>Hp</t>
  </si>
  <si>
    <t>Tan Hock Seng - Office Rental 0721</t>
  </si>
  <si>
    <t>Yew Seng Gardening Supply Sdn Bhd Inv 92</t>
  </si>
  <si>
    <t>Siew Min Lorry Sdn Bhd, HLB 006964. Inv 83 &amp; 86</t>
  </si>
  <si>
    <t>Tan Hock Seng - Office Rental 0821</t>
  </si>
  <si>
    <t>U-Mobile 19/5-14/6/21</t>
  </si>
  <si>
    <t>U-Mobile 15/6-14/7/21</t>
  </si>
  <si>
    <t>Tenaga Nasional Berhad</t>
  </si>
  <si>
    <t>Yew Seng Gardening Supply Sdn Bhd Inv 102</t>
  </si>
  <si>
    <t>*underpaid RM0.50</t>
  </si>
  <si>
    <t>Trsp</t>
  </si>
  <si>
    <t>U-Mobile 15/7-14/8/21</t>
  </si>
  <si>
    <t>Tan Hock Seng - Office Rental 0921 (Less 50% Jun'21)</t>
  </si>
  <si>
    <t>Artscene Creative Inv 113</t>
  </si>
  <si>
    <t>Aumada Eng &amp; Tec (M) Sdbn Bhd Inv 112</t>
  </si>
  <si>
    <t>Loo Chin Keet - Inv A190003 &amp; 4, dd 1020 &amp; 1220</t>
  </si>
  <si>
    <t>Artscene Creative Inv 114</t>
  </si>
  <si>
    <t>Pandian Art Gallery Manufacturing RHB 001441 Inv 95</t>
  </si>
  <si>
    <t>Siew Min Lorry Sdn Bhd, HLB 008057. Inv 86, 90 &amp; 94</t>
  </si>
  <si>
    <t>Living Divani (M) Sdn Bhd Inv 119</t>
  </si>
  <si>
    <t>Pandian Art Gallery Manufacturing RHB 001404 Inv 106</t>
  </si>
  <si>
    <t>Pandian Art Gallery Manufacturing RHB 001402 Inv 106</t>
  </si>
  <si>
    <t>Hoh Kin Hong - SC6, 7, 9 &amp; 10</t>
  </si>
  <si>
    <t>Yoo Mei Mei  SC4, 5 &amp; 8</t>
  </si>
  <si>
    <t>ASQ Secretarial Services Sdn Bhd Inv GDSKLA001082021, 003082021</t>
  </si>
  <si>
    <t>OK</t>
  </si>
  <si>
    <t>U-Mobile 15/8-14/9/21</t>
  </si>
  <si>
    <t>Syabus Air Selangor (Jun &amp; Jul'21)</t>
  </si>
  <si>
    <t>Syabus Air Selangor (Aug'21)</t>
  </si>
  <si>
    <t>Tan Hock Seng - Office Rental 1021 (Less 50% Jul'21)</t>
  </si>
  <si>
    <t>Kelnico Marketing Inv 120</t>
  </si>
  <si>
    <t>Waterserv Engineering Inv 00001095</t>
  </si>
  <si>
    <t>Artscene Creative Inv 122</t>
  </si>
  <si>
    <t>WSK Tanks Sdn Bhd Inv 130</t>
  </si>
  <si>
    <t>Chemrex Corporation - Inv 42447, PO56</t>
  </si>
  <si>
    <t>Chemrex Corporation - Inv 42565, 42535  PO59, 58</t>
  </si>
  <si>
    <t>Sley Inv116</t>
  </si>
  <si>
    <t>WSK Tanks Sdn Bhd Inv 132</t>
  </si>
  <si>
    <t>Chin Kee Teck Inv I-000498</t>
  </si>
  <si>
    <t>WSK Tanks Sdn Bhd Inv 138</t>
  </si>
  <si>
    <t>Waterserv Engineering Inv 00001098 PO63</t>
  </si>
  <si>
    <t>Chin Kee Teck Inv I-000500</t>
  </si>
  <si>
    <t>Yew Seng Gardening Supply Sdn Bhd Inv 108 &amp; 111</t>
  </si>
  <si>
    <t>Lembaga Hasil Dalam Negeri Malaysai</t>
  </si>
  <si>
    <t>Wonderland Design Productions Studio Inv 142</t>
  </si>
  <si>
    <t>Chin Khee Tech Inv I-000500</t>
  </si>
  <si>
    <t>Kelnico Marketing Inv 143</t>
  </si>
  <si>
    <t>Chemitra Sdn Bhd - Inv 00004281, PO 66</t>
  </si>
  <si>
    <t>Affela Empire Enterprise Stok Inv 148</t>
  </si>
  <si>
    <t>Affela Empire Enterprise Inv 125</t>
  </si>
  <si>
    <t>Affela Empire Enterprise Inv 133 &amp; 134</t>
  </si>
  <si>
    <t>Affela Empire Enterprise Inv 126</t>
  </si>
  <si>
    <t>JMC Steel Engineering Sdn Bhd Inv 88 &amp; 91</t>
  </si>
  <si>
    <t>Tax</t>
  </si>
  <si>
    <t>WSK Tanks Sdn Bhd Inv 139 &amp; 140</t>
  </si>
  <si>
    <t>Artscene Creative Inv 137</t>
  </si>
  <si>
    <t>Affela Empire Enterprise Stok Inv 151</t>
  </si>
  <si>
    <t>Chemrex Corporation - Inv 00043422, CN0000622</t>
  </si>
  <si>
    <t>Syabus Air Selangor (Sep'21)</t>
  </si>
  <si>
    <t>U-Mobile 15/9-14/10/21</t>
  </si>
  <si>
    <t>Tan Hock Seng - Office Rental 1221</t>
  </si>
  <si>
    <t>Perniagaan Fibra Sahih Inv 124</t>
  </si>
  <si>
    <t>S &amp; N Chemicals S/B Profoma Inv S02111004</t>
  </si>
  <si>
    <t>Cash - En Mat Inv 157</t>
  </si>
  <si>
    <t>JMC Steel Engineering Sdn Bhd Inv 100</t>
  </si>
  <si>
    <t>WSK Tanks Sdn Bhd Inv 141</t>
  </si>
  <si>
    <t>Chemitone Sdn Bhd Inv 18084</t>
  </si>
  <si>
    <t>Waterserv Engineering Inv 00001106</t>
  </si>
  <si>
    <t>Cash - PMC Inv 161</t>
  </si>
  <si>
    <t>Affela Empire Enterprise Stok Inv 162</t>
  </si>
  <si>
    <t xml:space="preserve">Chemrex Corporation - Inv 00042704 </t>
  </si>
  <si>
    <t>Artscene Creative Inv 150</t>
  </si>
  <si>
    <t>Siew Min Lorry Sdn Bhd, HLB 008127. Inv 101</t>
  </si>
  <si>
    <t>WSK Tanks Sdn Bhd Inv 144 (partial)</t>
  </si>
  <si>
    <t>Affela Empire Enterprise Stok Inv 164</t>
  </si>
  <si>
    <t>ASQ Corporate Serrvice Sdn Bhd Inv CORPKLA0030821</t>
  </si>
  <si>
    <t>ASQ Tax Services Sdn Bhd Inv TAXKLA0011021LOOYIN</t>
  </si>
  <si>
    <t>ASQ PLT Inv AUDKLA006092021</t>
  </si>
  <si>
    <t>Vendor</t>
  </si>
  <si>
    <t>Transport fee</t>
  </si>
  <si>
    <t>LHDN / IRB</t>
  </si>
  <si>
    <t>Director fee</t>
  </si>
  <si>
    <t>Handphone</t>
  </si>
  <si>
    <t>Waterserv Engineering Inv 00001113</t>
  </si>
  <si>
    <t>Chin Khee Tech Inv I-000506,  I-000507</t>
  </si>
  <si>
    <t xml:space="preserve">Tan Hock Seng - Office Rental 1221 </t>
  </si>
  <si>
    <t>Deposit Cash in Sri Damansara YOO MEI MEI testing</t>
  </si>
  <si>
    <t>Pandian Art Gallery Manufacturing RHB Inv 128 (partial)</t>
  </si>
  <si>
    <t>Pandian Art Gallery Manufacturing RHB Inv 117 (partial)</t>
  </si>
  <si>
    <t>Pandian Art Gallery Manufacturing RHB Inv 106 (partial)</t>
  </si>
  <si>
    <t>WSK Tanks Sdn Bhd Inv 167</t>
  </si>
  <si>
    <t>Cash - PMC Inv 131</t>
  </si>
  <si>
    <t>Yew Seng Gardening Supply Sdn Bhd Inv 118</t>
  </si>
  <si>
    <t>Waterserv Engineering Inv 00001115</t>
  </si>
  <si>
    <t>Pandian Art Gallery Manufacturing RHB 001452 Inv 128, 129 (partial)</t>
  </si>
  <si>
    <t>Pandian Art Gallery Manufacturing RHB 001453 Inv 128, 129, 152 (partial)</t>
  </si>
  <si>
    <t>JMC Steel Engineering Sdn Bhd Inv 109 &amp;110</t>
  </si>
  <si>
    <t>WSK Tanks Sdn Bhd Inv 144 (partial), 146 &amp;153(partial)</t>
  </si>
  <si>
    <t>Handling Charge</t>
  </si>
  <si>
    <t>Kai Chuan Fibre Glass Inv 075547</t>
  </si>
  <si>
    <t>Chemrex Corporation - Inv 00042591, 601, 618 677</t>
  </si>
  <si>
    <t>WSK Tanks Sdn Bhd Inv 153 (partial)</t>
  </si>
  <si>
    <t>Chemrex Corporation - Inv 00042748, 49, 50, 66, 75, 807 &amp; 820</t>
  </si>
  <si>
    <t>Chemrex Corporation - Inv 00042724, 25</t>
  </si>
  <si>
    <t>Pandian Art Gallery Manufacturing RHB 001454 Inv 152</t>
  </si>
  <si>
    <t>Pandian Art Gallery Manufacturing RHB 001457 Inv 163</t>
  </si>
  <si>
    <t>WSK Tanks Sdn Bhd Inv 153 &amp; 155 (partial)</t>
  </si>
  <si>
    <t>Affela Empire Enterprise Stok Inv 181</t>
  </si>
  <si>
    <t>U-Mobile 15/11-14/12/21</t>
  </si>
  <si>
    <t>Tan Hock Seng - Office Rental 0122</t>
  </si>
  <si>
    <t>Yoo Mei Mei - Director fee 2020 (1/3)</t>
  </si>
  <si>
    <t>Yoo Mei Mei - Director fee 2020 (2/3)</t>
  </si>
  <si>
    <t>Yoo Mei Mei - Director fee 2020 (3/3)</t>
  </si>
  <si>
    <t>Affela Empire Enterprise Stok Inv 183</t>
  </si>
  <si>
    <t>Chemitra Sdn Bhd - Inv 00004352, PO 82</t>
  </si>
  <si>
    <t>Chemitra Sdn Bhd - Inv 00004075, PO 40</t>
  </si>
  <si>
    <t>WSK Tanks Sdn Bhd Inv 184</t>
  </si>
  <si>
    <t>Waterserv Engineering Inv 00001124</t>
  </si>
  <si>
    <t>Syabus Air Selangor (1021 and 1112)</t>
  </si>
  <si>
    <t>Waterserv Engineering Inv 00001127 1/2</t>
  </si>
  <si>
    <t>Waterserv Engineering Inv 00001127 2/2</t>
  </si>
  <si>
    <t>Affela Empire Enterprise Stok Inv 188</t>
  </si>
  <si>
    <t>Waterserv Engineering Inv 00001130</t>
  </si>
  <si>
    <t>Siew Min Lorry Sdn Bhd, HLB 009259, 17/01/22. Inv 115, 121 &amp; 123</t>
  </si>
  <si>
    <t>Waterserv Engineering Inv 00001131</t>
  </si>
  <si>
    <t>Chemrex Corporation - Inv 00043092</t>
  </si>
  <si>
    <t>Chemrex Corporation - Inv 00042930, 98, 3003, 12 &amp; 46</t>
  </si>
  <si>
    <t>Wonderland Design Inv166</t>
  </si>
  <si>
    <t xml:space="preserve">WSK Tanks Sdn Bhd Inv </t>
  </si>
  <si>
    <t>Affela Empire Enterprise Stok Inv 194</t>
  </si>
  <si>
    <t>JMC Steel Engineering Sdn Bhd HLIB Chq No 013309, dd26/1/22. Inv 135</t>
  </si>
  <si>
    <t>Waterserv Engineering Inv 00001132 1/2</t>
  </si>
  <si>
    <t>Waterserv Engineering Inv 00001132 2/2</t>
  </si>
  <si>
    <t>Tan Hock Seng - Office Rental 0222</t>
  </si>
  <si>
    <t>Yew Seng Gardening Supply Sdn Bhd Inv 154</t>
  </si>
  <si>
    <t>Affela Empire Enterprise Stok Inv 198</t>
  </si>
  <si>
    <t>Waterserv Engineering Inv 00001136</t>
  </si>
  <si>
    <t>Chemrex Corporation - Inv 00043256 1/2</t>
  </si>
  <si>
    <t>Chemrex Corporation - Inv 00043256 2/2</t>
  </si>
  <si>
    <t>WPCP Sdn Bhd - Inv T26044</t>
  </si>
  <si>
    <t>Pandian Art Gallery Manufacturing RHB 0001529, Inv 186 1/4</t>
  </si>
  <si>
    <t>Perniagaan Fibra Sahih Inv 196</t>
  </si>
  <si>
    <t>Affela Empire Enterprise Stok Inv 205</t>
  </si>
  <si>
    <t>WSK Tanks Sdn Bhd Inv 169 (partial)</t>
  </si>
  <si>
    <t>Pandian Art Gallery Manufacturing RHB 0001530, Inv 186 2/4</t>
  </si>
  <si>
    <t>Pandian Art Gallery Manufacturing RHB 0001532, Inv 186 3/4</t>
  </si>
  <si>
    <t>Pandian Art Gallery Manufacturing RHB 0001532, Inv 186 4/4</t>
  </si>
  <si>
    <t>Syabus Air Selangor (271221 to 260122)</t>
  </si>
  <si>
    <t>Tenaga Nasional Berhad (221221 to 200122)</t>
  </si>
  <si>
    <t>U-Mobile 15/01-14/2/22</t>
  </si>
  <si>
    <t>Tan Hock Seng - Office Rental 0322</t>
  </si>
  <si>
    <t>WPCP Sdn Bhd - Inv T26142 PO90</t>
  </si>
  <si>
    <t>Chemitra Sdn Bhd - Inv 00004423, PO 91</t>
  </si>
  <si>
    <t>WPCP Sdn Bhd - Inv T26168 PO92</t>
  </si>
  <si>
    <t>Chin Khee Tech Inv I-000509</t>
  </si>
  <si>
    <t>Pandian Art Gallery Manufacturing RHB 0001565, Inv 202 1/4</t>
  </si>
  <si>
    <t>Yew Seng Gardening Supply Sdn Bhd Inv 170</t>
  </si>
  <si>
    <t>Affela Empire Enterprise Stok Inv 219</t>
  </si>
  <si>
    <t>Chemrex Corporation - Inv 00043389 2/2</t>
  </si>
  <si>
    <t>Chemrex Corporation - Inv 00043389 1/2</t>
  </si>
  <si>
    <t>Chemrex Corporation - Inv 00043118 43287, PO 81 84</t>
  </si>
  <si>
    <t>WPCP Sdn Bhd - Inv T26226 26229 PO94 96</t>
  </si>
  <si>
    <t>Pandian Art Gallery Manufacturing RHB 0001566, Inv 202 2/4</t>
  </si>
  <si>
    <t>SF Engineering Solution - Muhammad Syahin Abd Majid Inv 210, 212 &amp; 214</t>
  </si>
  <si>
    <t>WPCP Sdn Bhd - Inv T26245 26246 PO97 98</t>
  </si>
  <si>
    <t>Pandian Art Gallery Manufacturing RHB 0001567, Inv 202 3/4</t>
  </si>
  <si>
    <t>Kelnico Marketing Inv 225</t>
  </si>
  <si>
    <t>Bestway Engineering Solutions Inv 227</t>
  </si>
  <si>
    <t>KT Profesional Fiber Inv 203</t>
  </si>
  <si>
    <t xml:space="preserve">U-Mobile </t>
  </si>
  <si>
    <t>Tan Hock Seng - Office Rental 0422</t>
  </si>
  <si>
    <t>ASQ Tax Services Sdn Bhd</t>
  </si>
  <si>
    <t>ASQ Secretarial Services Sdn Bhd</t>
  </si>
  <si>
    <t>WPCP Sdn Bhd - Inv T26286, 26294, 26303, 26322</t>
  </si>
  <si>
    <t>Affela Empire Enterprise Stok Inv 232</t>
  </si>
  <si>
    <t>Chemitra Sdn Bhd - Inv 00004423, PO 105</t>
  </si>
  <si>
    <t>Worldwide Competence Sdn Bhd Inv 236</t>
  </si>
  <si>
    <t>Worldwide Competence Sdn Bhd Inv 238</t>
  </si>
  <si>
    <t>KT Profesional Fiber Inv 209</t>
  </si>
  <si>
    <t>Pandian Art Gallery Manufacturing RHB 0001569, Inv 202 4/4 &amp; 208</t>
  </si>
  <si>
    <t>WPCP Sdn Bhd - Inv T36373 &amp; 83  PO 103,4&amp;6</t>
  </si>
  <si>
    <t>Chin Khee Tech Inv I-000515</t>
  </si>
  <si>
    <t>WPCP Sdn Bhd - Inv T26383, PO108</t>
  </si>
  <si>
    <t>WSK Tanks Sdn Bhd Inv 179</t>
  </si>
  <si>
    <t>WSK Tanks Sdn Bhd Inv 179, 189</t>
  </si>
  <si>
    <t>WSK Tanks Sdn Bhd Inv 179 182</t>
  </si>
  <si>
    <t>WSK Tanks Sdn Bhd Inv 182, 184 185</t>
  </si>
  <si>
    <t>WSK Tanks Sdn Bhd Inv 185, 189</t>
  </si>
  <si>
    <t>Worldwide Competence Sdn Bhd Inv 241</t>
  </si>
  <si>
    <t>Perniagaan Fibra Sahih Inv204, 215, 222</t>
  </si>
  <si>
    <t>Chemrex Corporation - Inv 00043465 43613 1/2</t>
  </si>
  <si>
    <t>Chemrex Corporation - Inv 00043465 43613 2/3</t>
  </si>
  <si>
    <t>LLL Automotive Sdn Bhd Inv 245</t>
  </si>
  <si>
    <t>Siew Min Lorry Sdn Bhd, HLB 010464 Inv 171, 172 &amp; 174</t>
  </si>
  <si>
    <t>Yew Seng Gardening Supply Sdn Bhd Inv 187, 195</t>
  </si>
  <si>
    <t>LLL Automotive Sdn Bhd Inv 247</t>
  </si>
  <si>
    <t>WSK Tanks Sdn Bhd Inv 189</t>
  </si>
  <si>
    <t>Dewan Bandaraya Kuala Lumpur  - Licence for 260422-250423</t>
  </si>
  <si>
    <t>Licence</t>
  </si>
  <si>
    <t>L</t>
  </si>
  <si>
    <t>Bestway Engineering Solutions Inv 250</t>
  </si>
  <si>
    <t>Chemrex Corporation - Inv 00043435 43647 43649 1/2</t>
  </si>
  <si>
    <t>Chemrex Corporation - Inv 00043435 43647 43649 2/2</t>
  </si>
  <si>
    <t>WPCP Sdn Bhd - Inv T26424, 26439 &amp; 26459</t>
  </si>
  <si>
    <t>Kelnico Marketing Inv 248</t>
  </si>
  <si>
    <t>KT Profesional Fiber Inv 228</t>
  </si>
  <si>
    <t>Affela Empire Enterprise Stok Inv 254</t>
  </si>
  <si>
    <t>Bestway Engineering Solutions Inv 255</t>
  </si>
  <si>
    <t>U-Mobile</t>
  </si>
  <si>
    <t>SF Engineering Solution - Muhammad Syahin Abd Majid Inv 230, 237</t>
  </si>
  <si>
    <t>Yoo Mei Mei  SC11 &amp; 12</t>
  </si>
  <si>
    <t>Hoh Kin Hong - SC13 &amp; 14</t>
  </si>
  <si>
    <t>Loo Chin Keet - Inv A190005, 6, 7, 8 &amp; 9</t>
  </si>
  <si>
    <t>WPCP Sdn Bhd - Inv T26491, T26497 &amp; T26507</t>
  </si>
  <si>
    <t>Worldwide Competence Sdn Bhd Inv 263</t>
  </si>
  <si>
    <t>Pandian Art Gallery Manufacturing RHB 001601  Inv 233</t>
  </si>
  <si>
    <t>Bestway Engineering Solutions Inv 243</t>
  </si>
  <si>
    <t>Bestway Engineering Solutions Inv 258</t>
  </si>
  <si>
    <t>Pandian Art Gallery Manufacturing RHB 001603  Inv 233</t>
  </si>
  <si>
    <t>Yew Seng Gardening Supply Sdn Bhd Inv 200</t>
  </si>
  <si>
    <t>Affela Empire Enterprise Stok Inv 274</t>
  </si>
  <si>
    <t>Ong Soon Hing - Megapower Service Inv 270</t>
  </si>
  <si>
    <t>Chemrex Corporation - Inv 00043757 43858 43886 1/4</t>
  </si>
  <si>
    <t>Chemrex Corporation - Inv 00043757 43858 43886 2/4</t>
  </si>
  <si>
    <t>Chemrex Corporation - Inv 00043757 43858 43886 3/4</t>
  </si>
  <si>
    <t>Chemrex Corporation - Inv 00043757 43858 43886 4/4</t>
  </si>
  <si>
    <t>JMC Steel Engineering Sdn Bhd Inv 201</t>
  </si>
  <si>
    <t>WPCP Sdn Bhd - Inv T26508, 509, 578, 531 605, 614  1/2</t>
  </si>
  <si>
    <t>WPCP Sdn Bhd - Inv T26508, 509, 578, 531 605, 614  2/2</t>
  </si>
  <si>
    <t>KT Profesional Fiber Inv 221</t>
  </si>
  <si>
    <t>Pandian Art Gallery Manufacturing RHB 001604  Inv 233</t>
  </si>
  <si>
    <t>Siew Min Lorry Sdn Bhd, HLB 010490 Inv190 191 192 197</t>
  </si>
  <si>
    <t>WPCP Sdn Bhd - Inv T26428</t>
  </si>
  <si>
    <t>Tan Hock Seng - Office Rental 0622</t>
  </si>
  <si>
    <t>Tan Hock Seng - Office Rental 0522</t>
  </si>
  <si>
    <t>Pandian Art Gallery Manufacturing RHB 001606  Inv 233</t>
  </si>
  <si>
    <t>DJ Hardware Trading Inv 34301</t>
  </si>
  <si>
    <t>Kelnico Marketing Inv 00281</t>
  </si>
  <si>
    <t>Pandian Art Gallery Manufacturing RHB 001605  Inv 233</t>
  </si>
  <si>
    <t>Bestway Engineering Solutions Inv 268</t>
  </si>
  <si>
    <t>Pandian Art Gallery Manufacturing RHB 000388  Inv 266</t>
  </si>
  <si>
    <t>Siew Min Lorry Sdn Bhd, HLB 011600 Inv199</t>
  </si>
  <si>
    <t>Kelnico Marketing Inv 00288</t>
  </si>
  <si>
    <t>KT Profesional Fiber Inv 249</t>
  </si>
  <si>
    <t>G-FRP Industriesn Sdn Bhd Inv 12578</t>
  </si>
  <si>
    <t>Yew Seng Gardening Supply Sdn Bhd Inv 211</t>
  </si>
  <si>
    <t>Chemrex Corporation - Inv 00043725 43981 44000 44058 4/4</t>
  </si>
  <si>
    <t>Affela Empire Enterprise Stok Inv 293 1/2</t>
  </si>
  <si>
    <t>Affela Empire Enterprise Stok Inv 293 2/2</t>
  </si>
  <si>
    <t>WPCP Sdn Bhd - Inv T26705 T26724</t>
  </si>
  <si>
    <t>WPCP Sdn Bhd - Inv T26518 1/2</t>
  </si>
  <si>
    <t>WPCP Sdn Bhd - Inv T26518 2/2</t>
  </si>
  <si>
    <t>Tan Hock Seng - Office Rental 0722</t>
  </si>
  <si>
    <t>INSTANT TRSF CR 032906 YOO MEI MEI</t>
  </si>
  <si>
    <t>WPCP Sdn Bhd - Inv T26618 T26762</t>
  </si>
  <si>
    <t>Affela Empire Enterprise Stok Inv 296</t>
  </si>
  <si>
    <t>KT Profesional Fiber Inv 252</t>
  </si>
  <si>
    <t>Perniagaan Fibra Sahih Inv 261 &amp; 264</t>
  </si>
  <si>
    <t>Yew Seng Gardening Supply Sdn Bhd Inv 251</t>
  </si>
  <si>
    <t>Chemrex Corporation - Inv 00043957</t>
  </si>
  <si>
    <t>Chemrex Corporation - Inv 00043957 2/2</t>
  </si>
  <si>
    <t>SF Engineering Solution - Muhammad Syahin Abd Majid Inv 262(partial)</t>
  </si>
  <si>
    <t>Kelnico Marketing Inv 00302</t>
  </si>
  <si>
    <t>Tan Hock Seng - Office Rental 0822</t>
  </si>
  <si>
    <t>Megapower Service - Ong Soon Hing</t>
  </si>
  <si>
    <t>Siew Min Lorry Sdn Bhd, HLB 011650 Inv246</t>
  </si>
  <si>
    <t>Chin Khee Tech Inv I-000591</t>
  </si>
  <si>
    <t>Kelnico Marketing Inv 308</t>
  </si>
  <si>
    <t>KT Profesional Fiber Inv 268</t>
  </si>
  <si>
    <t>Perniagaan Fibra Sahih Inv 290</t>
  </si>
  <si>
    <t>Transform Star Sdn Bhd Inv 298</t>
  </si>
  <si>
    <t>WPCP Sdn Bhd - Inv T26967 PO134 135</t>
  </si>
  <si>
    <t>WPCP Sdn Bhd - Inv T26697 PO127 1/2</t>
  </si>
  <si>
    <t>WPCP Sdn Bhd - Inv T26697 PO127 2/2</t>
  </si>
  <si>
    <t>Yew Seng Gardening Supply Sdn Bhd Inv 272</t>
  </si>
  <si>
    <t>JMC Steel Engineering Sdn Bhd Inv 234</t>
  </si>
  <si>
    <t>Chemitra Sdn Bhd - Inv 00004589, PO 146</t>
  </si>
  <si>
    <t>Chemrex Corporation - Inv 00044079 44083 PO109 126</t>
  </si>
  <si>
    <t>Chemrex Corporation - Inv 00044080 PO125</t>
  </si>
  <si>
    <t>WSK Tanks Sdn Bhd Inv 231partial, 235partial</t>
  </si>
  <si>
    <t>Tan Hock Seng - Office Rental 0922</t>
  </si>
  <si>
    <t>WSK Tanks Sdn Bhd Inv 235partial, 239partial</t>
  </si>
  <si>
    <t>KT Profesional Fiber Inv 277</t>
  </si>
  <si>
    <t>Affela Empire Enterprise Stok Inv xxx</t>
  </si>
  <si>
    <t>Yew Kok Wah Inv 324</t>
  </si>
  <si>
    <t>Pandian Art Gallery Manufacturing RHB 000458  Inv 313</t>
  </si>
  <si>
    <t>Chin Khee Tech Inv I-000619</t>
  </si>
  <si>
    <t>Pandian Art Gallery Manufacturing RHB 000459  Inv 313</t>
  </si>
  <si>
    <t>Siew Min Lorry Sdn Bhd, HLB 012769 Inv275</t>
  </si>
  <si>
    <t>Yew Seng Gardening Supply Sdn Bhd Inv 282 &amp; 294</t>
  </si>
  <si>
    <t>KT Profesional Fiber Inv 284</t>
  </si>
  <si>
    <t>Pandian Art Gallery Manufacturing RHB 000460  Inv 313</t>
  </si>
  <si>
    <t>JMC Steel Engineering Sdn Bhd Inv 260</t>
  </si>
  <si>
    <t>WPCP Sdn Bhd - Inv T27053 PO137</t>
  </si>
  <si>
    <t>WPCP Sdn Bhd - Inv T26890 PO131 3/3</t>
  </si>
  <si>
    <t>WPCP Sdn Bhd - Inv T26890 PO131 2/3</t>
  </si>
  <si>
    <t>WPCP Sdn Bhd - Inv T26890 PO131 1/3</t>
  </si>
  <si>
    <t>Chemrex Corporation - Inv 00044148 44275 44274 44388 PO130 132 133 136</t>
  </si>
  <si>
    <t>Transform Star Sdn Bhd Inv 306</t>
  </si>
  <si>
    <t>Yew Kok Wah Inv 337</t>
  </si>
  <si>
    <t>Syabus Air Selangor (260122 to 230222</t>
  </si>
  <si>
    <t>Tenaga Nasional Berhad (200222 to 220322)</t>
  </si>
  <si>
    <t>Syabus Air Selangor (230222 to 230322)</t>
  </si>
  <si>
    <t>Tenaga Nasional Berhad (230322 to 210422)</t>
  </si>
  <si>
    <t>Tenaga Nasional Berhad (220422 to 200722)</t>
  </si>
  <si>
    <t>Syabus Air Selangor (250622 to 260722)</t>
  </si>
  <si>
    <t>Tenaga Nasional Berhad (210722 to 190822)</t>
  </si>
  <si>
    <t>Syabus Air Selangor (260722 to 260822)</t>
  </si>
  <si>
    <t>Kelnico Marketing Inv 00329</t>
  </si>
  <si>
    <t>KT Profesional Fiber Inv 291</t>
  </si>
  <si>
    <t>Yew Seng Gardening Supply Sdn Bhd Inv 303</t>
  </si>
  <si>
    <t>KT Profesional Fiber Inv 304</t>
  </si>
  <si>
    <t>WSK Tanks Sdn Bhd Inv 353</t>
  </si>
  <si>
    <t xml:space="preserve">WPCP Sdn Bhd - Inv T27223 T27245 </t>
  </si>
  <si>
    <t xml:space="preserve">WPCP Sdn Bhd - Inv T27175 T27220 </t>
  </si>
  <si>
    <t>WPCP Sdn Bhd - Inv T27094 T27114 T27169</t>
  </si>
  <si>
    <t>Chin Keet Teck Inv I-000629</t>
  </si>
  <si>
    <t>Chemrex Corporation - Inv 00044668 PO147 2/2</t>
  </si>
  <si>
    <t>Chemrex Corporation - Inv 00044668 PO147 1/2</t>
  </si>
  <si>
    <t>Chemrex Corporation - Inv 00044576 44667 44673 44776 PO144 148 149 152</t>
  </si>
  <si>
    <t>SQ Partners Plt Inv AUDKLA003092022</t>
  </si>
  <si>
    <t>ASQ Corporate Serrvice Sdn Bhd Inv CORPKLA0070922</t>
  </si>
  <si>
    <t>KT Profesional Fiber Inv 314</t>
  </si>
  <si>
    <t xml:space="preserve">Tenaga Nasional Berhad </t>
  </si>
  <si>
    <t xml:space="preserve">Syabus Air Selangor </t>
  </si>
  <si>
    <t xml:space="preserve">WSK Tanks Sdn Bhd Inv 242partial, 244, 249partial </t>
  </si>
  <si>
    <t>Affela Empire Enterprise Stok Inv 320partial</t>
  </si>
  <si>
    <t>WSK Tanks Sdn Bhd Inv 249partial</t>
  </si>
  <si>
    <t>Megapower Service - Ong Soon Hing Inv 348partial</t>
  </si>
  <si>
    <t>WSK Tanks Sdn Bhd Inv 249partial, 253, 256partial</t>
  </si>
  <si>
    <t>WSK Tanks Sdn Bhd Inv 256partial, 257, 259partial</t>
  </si>
  <si>
    <t>WSK Tanks Sdn Bhd Inv 355</t>
  </si>
  <si>
    <t>Transform Star Sdn Bhd Inv 315, 319</t>
  </si>
  <si>
    <t>Loo Chin Keet - Inv A190010, 11</t>
  </si>
  <si>
    <t>Yoo Mei Mei  SC15 &amp; 16</t>
  </si>
  <si>
    <t>Cash - Big Jackfruit Trading Inv 362</t>
  </si>
  <si>
    <t>Cash - Hai Kee Hung Sdn Bhd Inv 364</t>
  </si>
  <si>
    <t xml:space="preserve">Tan Hock Seng - Refund Rental Deposit </t>
  </si>
  <si>
    <t>JMC Steel Engineering Sdn Bhd Inv 295, 305</t>
  </si>
  <si>
    <t>KT Profesional Fiber Inv 326</t>
  </si>
  <si>
    <t>Siew Min Lorry Sdn Bhd, HLB 014947 Inv 312</t>
  </si>
  <si>
    <t>Perniagaan Fibra Sahih Inv 343</t>
  </si>
  <si>
    <t>Yew Seng Gardening Supply Sdn Bhd Inv 318</t>
  </si>
  <si>
    <t>Chemrex Corporation - Inv 00044804 PO154</t>
  </si>
  <si>
    <t>Chemrex Corporation - Inv 00044831 PO157</t>
  </si>
  <si>
    <t>WPCP Sdn Bhd - Inv T27520 1/3 PO 159</t>
  </si>
  <si>
    <t>WPCP Sdn Bhd - Inv T27520 2/3 PO 159</t>
  </si>
  <si>
    <t>WPCP Sdn Bhd - Inv T27520 3/3 PO 159</t>
  </si>
  <si>
    <t>WPCP Sdn Bhd - Inv T27380 T27504 T27555 T27595 PO151 158 162 164</t>
  </si>
  <si>
    <t>WPCP Sdn Bhd - Inv T27470 T27497 T27498 T27571 PO153 155 156 163</t>
  </si>
  <si>
    <t>WSK Tanks Sdn Bhd Inv 361</t>
  </si>
  <si>
    <t>C-Trsp</t>
  </si>
  <si>
    <t>Cash - Zaina Inv 375</t>
  </si>
  <si>
    <t>Cash - Zaidi Inv 376</t>
  </si>
  <si>
    <t>Cash - Big Jackfruit</t>
  </si>
  <si>
    <t>WSK Tanks Sdn Bhd Inv 265partial</t>
  </si>
  <si>
    <t>WSK Tanks Sdn Bhd Inv 265partial, 267partial</t>
  </si>
  <si>
    <t>WSK Tanks Sdn Bhd Inv 267partial, 269,271,273,276,278partial</t>
  </si>
  <si>
    <t>Pandian Art Gallery Manufacturing RHB 000552  Inv 341/342</t>
  </si>
  <si>
    <t>KT Profesional Fiber Inv 330</t>
  </si>
  <si>
    <t>Pandian Art Gallery Manufacturing RHB 000461  Inv 313</t>
  </si>
  <si>
    <t xml:space="preserve">Megapower Service - Ong Soon Hing Inv </t>
  </si>
  <si>
    <t>Pandian Art Gallery Manufacturing RHB 000553  Inv 341/342</t>
  </si>
  <si>
    <t>SF Engineering Solutions Inv 363, 383</t>
  </si>
  <si>
    <t>WSK Tanks Sdn Bhd Inv 278partial</t>
  </si>
  <si>
    <t>Yew Seng Gardening Supply Sdn Bhd Inv 332</t>
  </si>
  <si>
    <t>Kelnico Marketing Inv 00390</t>
  </si>
  <si>
    <t>WSK Tanks Sdn Bhd Inv 278partial, 280partial</t>
  </si>
  <si>
    <t>Chemitra Sdn Bhd - Inv 00004693, PO 190</t>
  </si>
  <si>
    <t>Pandian Art Gallery Manufacturing RHB 000554  Inv 341/342</t>
  </si>
  <si>
    <t>JMC Steel Engineering Sdn Bhd Inv 287</t>
  </si>
  <si>
    <t>WSK Tanks Sdn Bhd Inv 280partial, 285partial</t>
  </si>
  <si>
    <t>WSK Tanks Sdn Bhd Inv 395</t>
  </si>
  <si>
    <t>WSK Tanks Sdn Bhd Inv 285partial, 289, 292, 297, 299partial</t>
  </si>
  <si>
    <t>WSK Tanks Sdn Bhd Inv 299partial, 300, 301partial</t>
  </si>
  <si>
    <t>WPCP Sdn Bhd - Inv T27739, 68, 84, PO171, 172, 173   1/2</t>
  </si>
  <si>
    <t>WPCP Sdn Bhd - Inv T27739, 68, 84, PO171, 172, 173   2/2</t>
  </si>
  <si>
    <t>WPCP Sdn Bhd - Inv T27649 27666 27678, 27713, 27717 PO 166, 167, 168 169, 170</t>
  </si>
  <si>
    <t>WPCP Sdn Bhd - Inv T27630 27643, PO 165</t>
  </si>
  <si>
    <t>WPCP Sdn Bhd - Inv T27629 T27648 2/2 PO 165 166</t>
  </si>
  <si>
    <t>Chemrex Corporation - Inv 00045115 PO175</t>
  </si>
  <si>
    <t>Chemrex Corporation - Inv 00044707 PO150</t>
  </si>
  <si>
    <t>Chemrex Corporation - Inv 00044833 00044881 PO160 161</t>
  </si>
  <si>
    <t>KT Profesional Fiber Inv 333</t>
  </si>
  <si>
    <t>ASQ Secretarial Services Sdn Bhd GARKLA001112022</t>
  </si>
  <si>
    <t>ASQ Tax Services Sdn Bhd TAXKLA0051022LOOLKGTIN</t>
  </si>
  <si>
    <t>ASQ Secretarial Services Sdn Bhd GDSKLA001112022</t>
  </si>
  <si>
    <t>WSK Tanks Sdn Bhd Inv 327partial, 328, 339partial</t>
  </si>
  <si>
    <t>SF Engineering Solutions Inv 378, 391</t>
  </si>
  <si>
    <t>Bestway Engineering Solutions Inv 398</t>
  </si>
  <si>
    <t>Bestway Engineering Solutions Inv 401</t>
  </si>
  <si>
    <t>Kelnico Marketing Inv 370</t>
  </si>
  <si>
    <t>Bestway Engineering Solutions Inv 405</t>
  </si>
  <si>
    <t>Kelnico Marketing Inv 403</t>
  </si>
  <si>
    <t>Lembaga Hasil Dalam Negeri Malaysia</t>
  </si>
  <si>
    <t>Bestway Engineering Solutions Inv 429</t>
  </si>
  <si>
    <t>Cash - IK Fibre Glass Enterprise Inv 404</t>
  </si>
  <si>
    <t>Cash - Yew Kok Wah</t>
  </si>
  <si>
    <t>Pandian Art Gallery Manufacturing RHB 000570 Inv 373</t>
  </si>
  <si>
    <t>KT Profesional Fiber Inv 340</t>
  </si>
  <si>
    <t>KT Profesional Fiber Inv 346</t>
  </si>
  <si>
    <t>Affela Empire Enterprise Stok Inv 368partial</t>
  </si>
  <si>
    <t>Bestway Engineering Solutions Inv 398partial</t>
  </si>
  <si>
    <t>JMC Steel Engineering Sdn Bhd Inv 317, 322</t>
  </si>
  <si>
    <t>Yew Seng Gardening Supply Sdn Bhd Inv 338, 347, 349</t>
  </si>
  <si>
    <t>Affela Empire Enterprise Stok Inv 368partial, 369partial</t>
  </si>
  <si>
    <t>SF Engineering Solutions Inv 385partial</t>
  </si>
  <si>
    <t>WPCP Sdn Bhd - Inv T27931 PO 184</t>
  </si>
  <si>
    <t>WPCP Sdn Bhd - Inv T27891 927 PO 182 184</t>
  </si>
  <si>
    <t>WPCP Sdn Bhd - Inv T27772 800 848 856 890 PO 174 176 177 179 180</t>
  </si>
  <si>
    <t>Chemrex Corporation - Inv 00045280 330 PO 185 188</t>
  </si>
  <si>
    <t>Chemrex Corporation - Inv 00045183 223 234 PO 178 181 183 2/2</t>
  </si>
  <si>
    <t>Chemrex Corporation - Inv 00045183 223 234 PO 178 181 183 1/2</t>
  </si>
  <si>
    <t>Chin Fibreglass (M) Sdn Bhd Inv I-000663</t>
  </si>
  <si>
    <t>Pandian Art Gallery Manufacturing RHB 000571 Inv 373</t>
  </si>
  <si>
    <t>Pandian Art Gallery Manufacturing RHB 000572 Inv 373</t>
  </si>
  <si>
    <t>Cash - ZTY - RS Tegeh Legacy Fibre Inv 418</t>
  </si>
  <si>
    <t>WSK Tanks Sdn Bhd Inv 301partial, 301, 307, 310, 316, 321partial</t>
  </si>
  <si>
    <t>WSK Tanks Sdn Bhd Inv 321partial, 323partial</t>
  </si>
  <si>
    <t>WSK Tanks Sdn Bhd Inv 323partial</t>
  </si>
  <si>
    <t>WSK Tanks Sdn Bhd Inv 323partial, 325, 327partial</t>
  </si>
  <si>
    <t>Cash - ZTY - RS Tegeh Legacy Fibre Inv 421</t>
  </si>
  <si>
    <t>WSK Tanks Sdn Bhd Inv XXXpartial</t>
  </si>
  <si>
    <t>Cash - ZTY - RS Tegeh Legacy Fibre Inv 425</t>
  </si>
  <si>
    <t>KT Profesional Fiber Inv 354</t>
  </si>
  <si>
    <t>Pandian Art Gallery Manufacturing RHB 000573 Inv 373</t>
  </si>
  <si>
    <t>Cash - ML Gaia Enterprise Inv 434</t>
  </si>
  <si>
    <t>Chemitra Sdn Bhd Inv 00004739 PO 210</t>
  </si>
  <si>
    <t>KT Profesional Fiber PBB 395377, Inv 357</t>
  </si>
  <si>
    <t>Siew Min Lorry Sdn Bhd, HLB 016114 Inv 351</t>
  </si>
  <si>
    <t>Siew Min Lorry Sdn Bhd, HLB 016115 Inv 358</t>
  </si>
  <si>
    <t>Transform Star Sdn Bhd Inv 336</t>
  </si>
  <si>
    <t>Yew Seng Gardening Supply Sdn Bhd Inv 359</t>
  </si>
  <si>
    <t>Affela Empire Enterprise Stok Inv XXXpartial</t>
  </si>
  <si>
    <t>WPCP Sdn Bhd - Inv T27943 27999 28117, PO186 184 7 9 196 7 2/2</t>
  </si>
  <si>
    <t>WPCP Sdn Bhd - Inv T27943 27999 28117, PO186 184 7 9 196 7 1/2</t>
  </si>
  <si>
    <t>WPCP Sdn Bhd - Inv T27932 28034 28098 28114 28116, PO182 191 192 195 200 3/3</t>
  </si>
  <si>
    <t>WPCP Sdn Bhd - Inv T27932 28034 28098 28114 28116, PO182 191 192 195 200 2/3</t>
  </si>
  <si>
    <t>WPCP Sdn Bhd - Inv T27932 28034 28098 28114 28116, PO182 191 192 195 200 1/3</t>
  </si>
  <si>
    <t>Chemrex Corporation - Inv 00045435 443 453 548 PO 193 198 199 204</t>
  </si>
  <si>
    <t>Chemrex Corporation - Inv 00045433 PO 194</t>
  </si>
  <si>
    <t>Chemrex Corporation - Inv 00045432 PO 193</t>
  </si>
  <si>
    <t>Chemrex Corporation - Inv 00045389 431 PO 193</t>
  </si>
  <si>
    <t xml:space="preserve">SF Engineering Solution - Muhammad Syahin Abd Majid Inv </t>
  </si>
  <si>
    <t>Kelnico Marketing Inv 448</t>
  </si>
  <si>
    <t>Chin Fibreglass (M) Sdn Bhd Inv I-000681</t>
  </si>
  <si>
    <t>Choi Fook Sing Enterprise Sdn Bhd Inv 449</t>
  </si>
  <si>
    <t>Choi Fook Sing Enterprise Sdn Bhd Inv 453</t>
  </si>
  <si>
    <t>IK Fibre Glass Enterprise Inv 457</t>
  </si>
  <si>
    <t>IK Fibre Glass Enterprise Inv 465</t>
  </si>
  <si>
    <t>Cash - IK Fibre Glass Enterprise Inv 136</t>
  </si>
  <si>
    <t>JMC Steel Engineering Sdn Bhd Inv 350, 360</t>
  </si>
  <si>
    <t>KT Profesional Fiber Inv 384</t>
  </si>
  <si>
    <t>KT Profesional Fiber Inv 158</t>
  </si>
  <si>
    <t>KT Profesional Fiber Inv 365</t>
  </si>
  <si>
    <t>Yew Seng Gardening Supply Sdn Bhd Inv 394</t>
  </si>
  <si>
    <t>Cash - ZTY - RS Tegeh Legacy Fibre Inv 470</t>
  </si>
  <si>
    <t>Cash - ZTY - RS Tegeh Legacy Fibre Inv 471</t>
  </si>
  <si>
    <t>Cash - ZTY - RS Tegeh Legacy Fibre Inv 474 475</t>
  </si>
  <si>
    <t>WPCP Sdn Bhd - Inv T28169 234 267 275 323 329 366 377 428 442 446, PO201 203 206 208 211 212 214 216 4/4</t>
  </si>
  <si>
    <t>WPCP Sdn Bhd - Inv T28169 234 267 275 323 329 366 377 428 442 446, PO201 203 206 208 211 212 214 216 3/4</t>
  </si>
  <si>
    <t>WPCP Sdn Bhd - Inv T28169 234 267 275 323 329 366 377 428 442 446, PO201 203 206 208 211 212 214 216 2/4</t>
  </si>
  <si>
    <t>WPCP Sdn Bhd - Inv T28169 234 267 275 323 329 366 377 428 442 446, PO201 203 206 208 211 212 214 216 1/4</t>
  </si>
  <si>
    <t>Chemrex Corporation - Inv 00045506 588 618,  PO 202 205 207 3/3</t>
  </si>
  <si>
    <t>Chemrex Corporation - Inv 00045506 588 618,  PO 202 205 207 2/3</t>
  </si>
  <si>
    <t>Chemrex Corporation - Inv 00045506 588 618,  PO 202 205 207 1/3</t>
  </si>
  <si>
    <t>Transform Star Sdn Bhd Inv 367</t>
  </si>
  <si>
    <t>KT Profesional Fiber Inv 387</t>
  </si>
  <si>
    <t>Cash - ML Gaia Enterprise Inv 480</t>
  </si>
  <si>
    <t>Cash - ZTY - RS Tegeh Legacy Fibre Inv 479partial</t>
  </si>
  <si>
    <t>Ong Soon Hing - Megapower Service Inv 472partial</t>
  </si>
  <si>
    <t>Affela Empire Enterprise Stok Inv 392partial, 416partial</t>
  </si>
  <si>
    <t>Cash - ZTY - RS Tegeh Legacy Fibre Inv 490</t>
  </si>
  <si>
    <t>KT Profesional Fiber Inv 393</t>
  </si>
  <si>
    <t>WSA Engineering Sdn Bhd Inv 492</t>
  </si>
  <si>
    <t>SF Engineering Solution - Muhammad Syahin Abd Majid Inv 424</t>
  </si>
  <si>
    <t>SF Engineering Solution - Muhammad Syahin Abd Majid Inv 413p, 420, 424p</t>
  </si>
  <si>
    <t>WSK Tanks Sdn Bhd Inv 356partial, 366partial</t>
  </si>
  <si>
    <t>WSK Tanks Sdn Bhd Inv 366partial</t>
  </si>
  <si>
    <t>WSK Tanks Sdn Bhd Inv 366partial, 372partial</t>
  </si>
  <si>
    <t>KT Profesional Fiber Inv 400</t>
  </si>
  <si>
    <t>PMC - Zaleha Binti Parman Inv 500</t>
  </si>
  <si>
    <t>WSK Tanks Sdn Bhd Inv 372partial, 379, 380partial</t>
  </si>
  <si>
    <t>Affela Empire Enterprise Stok Inv 416partial</t>
  </si>
  <si>
    <t>JMC Steel Engineering Sdn Bhd Inv 417</t>
  </si>
  <si>
    <t>IK Fibre Glass Enterprise Inv 501</t>
  </si>
  <si>
    <t>WSK Tanks Sdn Bhd Inv 380partial, 382, 386partial</t>
  </si>
  <si>
    <t>WSK Tanks Sdn Bhd Inv 386partial</t>
  </si>
  <si>
    <t>Chemrex Corporation - Inv 00045628 45906 PO 205 226 1/2</t>
  </si>
  <si>
    <t>Chemrex Corporation - Inv 00045628 45906 PO 205 226 2/2</t>
  </si>
  <si>
    <t>WPCP Sdn Bhd - Inv T28368 28406 28583 28579 28662, PO209 213 224 227 1/5</t>
  </si>
  <si>
    <t>WPCP Sdn Bhd - Inv T28368 28406 28583 28579 28662, PO209 213 224 227 2/5</t>
  </si>
  <si>
    <t>WPCP Sdn Bhd - Inv T28368 28406 28583 28579 28662, PO209 213 224 227 3/5</t>
  </si>
  <si>
    <t>WPCP Sdn Bhd - Inv T28368 28406 28583 28579 28662, PO209 213 224 227 4/5</t>
  </si>
  <si>
    <t>WPCP Sdn Bhd - Inv T28368 28406 28583 28579 28662, PO209 213 224 227 5/5</t>
  </si>
  <si>
    <t>Yew Seng Gardening Supply Sdn Bhd Inv 406, 414</t>
  </si>
  <si>
    <t>Suntruck Sdn Bhd MBB 014620, Inv 452</t>
  </si>
  <si>
    <t>Suntruck Sdn Bhd MBB 014665, Inv 466</t>
  </si>
  <si>
    <t>Suntruck Sdn Bhd MBB 014706 , Inv 473</t>
  </si>
  <si>
    <t>Cash - ZTY - RS Tegeh Legacy Fibre Inv 508</t>
  </si>
  <si>
    <t>Chin Fibreglass (M) Sdn Bhd Inv I-000711</t>
  </si>
  <si>
    <t>Suntruck Sdn Bhd MBB 014791 , Inv 507</t>
  </si>
  <si>
    <t>Kelnico Marketing Inv 507</t>
  </si>
  <si>
    <t>Cash - ZTY - RS Tegeh Legacy Fibre Inv 512</t>
  </si>
  <si>
    <t>IK Fibre Glass Enterprise Inv 516</t>
  </si>
  <si>
    <t>Suntruck Sdn Bhd MBB 014751, Inv 494</t>
  </si>
  <si>
    <t>WSA Engineering Sdn Bhd Inv 521</t>
  </si>
  <si>
    <t>KT Profesional Fiber Inv 422</t>
  </si>
  <si>
    <t>Affela Empire Enterprise Stok Inv 416partial, 433, 445partial</t>
  </si>
  <si>
    <t>Cash - ZTY - RS Tegeh Legacy Fibre Inv 524</t>
  </si>
  <si>
    <t>PMC - Zaleha Binti Parman Inv 500partial, 523partial</t>
  </si>
  <si>
    <t>PMC - Zaleha Binti Parman Inv 523partial</t>
  </si>
  <si>
    <t>Cash - ZTY - RS Tegeh Legacy Fibre Inv 525</t>
  </si>
  <si>
    <t>WSA Engineering Sdn Bhd Inv 529</t>
  </si>
  <si>
    <t>IK Fibre Glass Enterprise Inv 528</t>
  </si>
  <si>
    <t>WSK Tanks Sdn Bhd Inv 530</t>
  </si>
  <si>
    <t>Yew Seng Gardening Supply Sdn Bhd Inv 430</t>
  </si>
  <si>
    <t>Cash - ZTY - RS Tegeh Legacy Fibre Inv 533</t>
  </si>
  <si>
    <t>IK Fibre Glass Enterprise Inv 532</t>
  </si>
  <si>
    <t>Chemrex Corporation - Inv 00045932 46138  PO 215 220 243 4/4</t>
  </si>
  <si>
    <t>Chemrex Corporation - Inv 00045932 46138  PO 215 220 243 3/4</t>
  </si>
  <si>
    <t>Chemrex Corporation - Inv 00045932 46138  PO 215 220 243 2/4</t>
  </si>
  <si>
    <t>Chemrex Corporation - Inv 00045932 46138  PO 215 220 243 1/4</t>
  </si>
  <si>
    <t>Chin Fibreglass (M) Sdn Bhd Inv I-000723</t>
  </si>
  <si>
    <t>ASQ Tax Services Sdn Bhd Inv TAXKLA0020423LOOLKGSKNSS</t>
  </si>
  <si>
    <t>WPCP Sdn Bhd - Inv T28481 491 500 504 518 520 543 575 587 661 671 688 758 759 760 775 854 4/4</t>
  </si>
  <si>
    <t>WPCP Sdn Bhd - Inv T28481 491 500 504 518 520 543 575 587 661 671 688 758 759 760 775 854 3/4</t>
  </si>
  <si>
    <t>WPCP Sdn Bhd - Inv T28481 491 500 504 518 520 543 575 587 661 671 688 758 759 760 775 854 2/4</t>
  </si>
  <si>
    <t>WPCP Sdn Bhd - Inv T28481 491 500 504 518 520 543 575 587 661 671 688 758 759 760 775 854 1/4</t>
  </si>
  <si>
    <t>FA</t>
  </si>
  <si>
    <t>Fixed Asset</t>
  </si>
  <si>
    <t>KT Profesional Fiber Inv 412</t>
  </si>
  <si>
    <t>Bestway Engineering Solutions Inv 531</t>
  </si>
  <si>
    <t xml:space="preserve">Affela Empire Enterprise Stok </t>
  </si>
  <si>
    <t>WSA Engineering Sdn Bhd Inv 535</t>
  </si>
  <si>
    <t>Cash - ZTY - RS Tegeh Legacy Fibre Inv 536</t>
  </si>
  <si>
    <t>IK Fibre Glass Enterprise Inv 540</t>
  </si>
  <si>
    <t>Kelnico Marketing Inv 534</t>
  </si>
  <si>
    <t>Bestway Engineering Solutions Inv 541</t>
  </si>
  <si>
    <t>Cash - ZTY - RS Tegeh Legacy Fibre Inv 542</t>
  </si>
  <si>
    <t>JMC Steel Engineering Sdn Bhd Inv 381</t>
  </si>
  <si>
    <t>Cash - ZTY - RS Tegeh Legacy Fibre Inv 543 1/2</t>
  </si>
  <si>
    <t>Cash - ZTY - RS Tegeh Legacy Fibre Inv 543 2/2</t>
  </si>
  <si>
    <t>Perniagaan Fibra Sahih Inv 489</t>
  </si>
  <si>
    <t>WSA Engineering Sdn Bhd Inv 546</t>
  </si>
  <si>
    <t>Cash - ZTY - RS Tegeh Legacy Fibre Inv 547</t>
  </si>
  <si>
    <t>Cash - ZTY - RS Tegeh Legacy Fibre Inv 552</t>
  </si>
  <si>
    <t>IK Fibre Glass Enterprise Inv 545</t>
  </si>
  <si>
    <t>Pandian Art Gallery Manufacturing RHB 000679 Inv 520</t>
  </si>
  <si>
    <t>Cash - ZTY - RS Tegeh Legacy Fibre Inv 553</t>
  </si>
  <si>
    <t>Cash - ZTY - RS Tegeh Legacy Fibre Inv 556</t>
  </si>
  <si>
    <t>Suntruck Sdn Bhd MBB 014972, Inv 554</t>
  </si>
  <si>
    <t>IK Fibre Glass Enterprise Inv 557</t>
  </si>
  <si>
    <t>Pandian Art Gallery Manufacturing RHB 000680 Inv 520</t>
  </si>
  <si>
    <t>Cash - ZTY - RS Tegeh Legacy Fibre Inv 560 1/3</t>
  </si>
  <si>
    <t>KT Profesional Fiber Inv 439</t>
  </si>
  <si>
    <t>Yew Seng Gardening Supply Sdn Bhd Inv 459</t>
  </si>
  <si>
    <t>Chemrex Corporation - Inv 00046227 1/2</t>
  </si>
  <si>
    <t>Chemrex Corporation - Inv 00046227 2/2</t>
  </si>
  <si>
    <t>Chemrex Corporation - Inv 00046082</t>
  </si>
  <si>
    <t>WPCP Sdn Bhd - Inv T28696 710 717 818 832 837 849 861 854 893 917 1/4</t>
  </si>
  <si>
    <t>WPCP Sdn Bhd - Inv T28696 710 717 818 832 837 849 861 854 893 917 2/4</t>
  </si>
  <si>
    <t>WPCP Sdn Bhd - Inv T28696 710 717 818 832 837 849 861 854 893 917 3/4</t>
  </si>
  <si>
    <t>WPCP Sdn Bhd - Inv T28696 710 717 818 832 837 849 861 854 893 917 4/4</t>
  </si>
  <si>
    <t>Chin Fibreglass (M) Sdn Bhd Inv I-000742</t>
  </si>
  <si>
    <t>Cash - ZTY - RS Tegeh Legacy Fibre Inv 560 2/3</t>
  </si>
  <si>
    <t>Cash - ZTY - RS Tegeh Legacy Fibre Inv 560 RM1,000.00 3/3 + Inv 564 RM4,783.00</t>
  </si>
  <si>
    <t>Cash - ZTY - RS Tegeh Legacy Fibre Inv 565</t>
  </si>
  <si>
    <t>IK Fibre Glass Enterprise Inv 568</t>
  </si>
  <si>
    <t>Suntruck Sdn Bhd MBB 015039, Inv 572</t>
  </si>
  <si>
    <t>KT Profesional Fiber Inv 429</t>
  </si>
  <si>
    <t>Cash - ZTY - RS Tegeh Legacy Fibre Inv 570  RM1,390.00</t>
  </si>
  <si>
    <t>13/7/2023</t>
  </si>
  <si>
    <t>Cash - ZTY - RS Tegeh Legacy Fibre Inv 573  RM5,573.00</t>
  </si>
  <si>
    <t>Siew Min Lorry Sdn Bhd, HLB 014962 Inv 551</t>
  </si>
  <si>
    <t>WSA Engineering Sdn Bhd Inv 581</t>
  </si>
  <si>
    <t>Chemrex Corporation - Inv 00046669</t>
  </si>
  <si>
    <t>Chemrex Corporation - Inv 00046196 253 292 334 1/2</t>
  </si>
  <si>
    <t>Chemrex Corporation - Inv 00046196 253 292 334 2/2</t>
  </si>
  <si>
    <t>WPCP Sdn Bhd - Inv T28956 58 78 84 92 9021 39  51 46 54 57 182 20 31 62 78 1/3</t>
  </si>
  <si>
    <t>WPCP Sdn Bhd - Inv T28956 58 78 84 92 9021 39  51 46 54 57 182 20 31 62 78 2/3</t>
  </si>
  <si>
    <t>WPCP Sdn Bhd - Inv T28956 58 78 84 92 9021 39  51 46 54 57 182 20 31 62 78 3/3</t>
  </si>
  <si>
    <t>Yew Seng Gardening Supply Sdn Bhd Inv 482</t>
  </si>
  <si>
    <t>WSK Tanks Sdn Bhd Inv 389 partial</t>
  </si>
  <si>
    <t>WSK Tanks Sdn Bhd Inv 389 partial, 396 partial</t>
  </si>
  <si>
    <t>WSK Tanks Sdn Bhd Inv 396 partial</t>
  </si>
  <si>
    <t>Loo Chin Keet - Inv A190012 13 03-0522 06-0822</t>
  </si>
  <si>
    <t>IK Fibre Glass Enterprise Inv 590</t>
  </si>
  <si>
    <t>IK Fibre Glass Enterprise Inv 595</t>
  </si>
  <si>
    <t>JMC Steel Engineering Sdn Bhd Inv 486,  499</t>
  </si>
  <si>
    <t>Bestway Bina Sdn Bhd</t>
  </si>
  <si>
    <t>ASQ Secretarial Services Sdn Bhd GSC-KLA-001-04-20323</t>
  </si>
  <si>
    <t>ASQ Tax Services Sdn Bhd TAX-KLA-004-01-23-LOO-LKG-YIN-BK</t>
  </si>
  <si>
    <t>IK Fibre Glass Enterprise Inv 608</t>
  </si>
  <si>
    <t>Suntruck Sdn Bhd MBB 015063, Inv 579</t>
  </si>
  <si>
    <t>Suntruck Sdn Bhd MBB 015124, Inv 599</t>
  </si>
  <si>
    <t>KT Profesional Fiber Inv 464</t>
  </si>
  <si>
    <t>Yew Seng Gardening Supply Sdn Bhd Inv 518</t>
  </si>
  <si>
    <t>WPCP Sdn Bhd - Inv T29092 118 147 179 200 213 3/3</t>
  </si>
  <si>
    <t>WPCP Sdn Bhd - Inv T29092 118 147 179 200 213 2/3</t>
  </si>
  <si>
    <t>WPCP Sdn Bhd - Inv T29092 118 147 179 200 213 1/3</t>
  </si>
  <si>
    <t>Chemrex Corporation - Inv 00046409 46701 3/3</t>
  </si>
  <si>
    <t>Chemrex Corporation - Inv 00046409 46701 2/3</t>
  </si>
  <si>
    <t>Chemrex Corporation - Inv 00046409 46701 1/3</t>
  </si>
  <si>
    <t>Affela Empire Enterprise Stok Inv 487partial</t>
  </si>
  <si>
    <t>WSK Tanks Sdn Bhd Inv 396 partial, 397 partial</t>
  </si>
  <si>
    <t>WSK Tanks Sdn Bhd Inv 397 partial</t>
  </si>
  <si>
    <t>Cash - ZTY - RS Tegeh Legacy Fibre Inv 580p, 588p, 598p</t>
  </si>
  <si>
    <t>Cash - ZTY - RS Tegeh Legacy Fibre Inv 598p 601, 606p</t>
  </si>
  <si>
    <t>Cash - ZTY - RS Tegeh Legacy Fibre Inv 606p</t>
  </si>
  <si>
    <t>Affela Empire Enterprise Stok Inv 487partial; 503partial</t>
  </si>
  <si>
    <t>Affela Empire Enterprise Stok Inv 503partial</t>
  </si>
  <si>
    <t>WSK Tanks Sdn Bhd Inv 397p, 399p</t>
  </si>
  <si>
    <t>Cash - ZTY - RS Tegeh Legacy Fibre Inv 606p, 615, 616p</t>
  </si>
  <si>
    <t>Affela Empire Enterprise Stok Inv 503p</t>
  </si>
  <si>
    <t>Pandian Art Gallery Manufacturing RHB 000720 Inv 586</t>
  </si>
  <si>
    <t>IK Fibre Glass Enterprise Inv 632</t>
  </si>
  <si>
    <t>KT Profesional Fiber Inv 617</t>
  </si>
  <si>
    <t>PMC Sdn Bhd Inv 587</t>
  </si>
  <si>
    <t>PMC Sdn Bhd Inv 559</t>
  </si>
  <si>
    <t>PMC Sdn Bhd Inv 550</t>
  </si>
  <si>
    <t>PMC Sdn Bhd Inv 626</t>
  </si>
  <si>
    <t>Cash - ZTY - RS Tegeh Legacy Fibre Inv 616p, 619p</t>
  </si>
  <si>
    <t>Affela Empire Enterprise Stok Inv 503p, 506p</t>
  </si>
  <si>
    <t>Airebus Sdn Bhd Inv 639</t>
  </si>
  <si>
    <t>WSK Tanks Sdn Bhd Inv 399p, 402, 407p</t>
  </si>
  <si>
    <t>WSK Tanks Sdn Bhd Inv 399p</t>
  </si>
  <si>
    <t>Cash - ZTY - RS Tegeh Legacy Fibre Inv 619p, 625p</t>
  </si>
  <si>
    <t>Dynamic Builders Trading Inv 638</t>
  </si>
  <si>
    <t>SF Engineering Solution - Muhammad Syahin Abd Majid Inv 424p, 428, 438, 447p</t>
  </si>
  <si>
    <t>SF Engineering Solution - Muhammad Syahin Abd Majid Inv 447p. 478, 488, 495p</t>
  </si>
  <si>
    <t>IK Fibre Glass Enterprise Inv 642</t>
  </si>
  <si>
    <t>WSK Tanks Sdn Bhd Inv 407p</t>
  </si>
  <si>
    <t>Pandian Art Gallery Manufacturing RHB 000718 Inv 586</t>
  </si>
  <si>
    <t>PMC Sdn Bhd Inv 649</t>
  </si>
  <si>
    <t>Dewan Bandaraya Kuala Lumpur  - Licence for 220923-210924</t>
  </si>
  <si>
    <t>Pandian Art Gallery Manufacturing RHB 000719 Inv 586</t>
  </si>
  <si>
    <t>Suntruck Sdn Bhd MBB 015164, Inv 611</t>
  </si>
  <si>
    <t>Cash - ZTY - RS Tegeh Legacy Fibre Inv 625p, 630, 640p</t>
  </si>
  <si>
    <t>IK Fibre Glass Enterprise Inv 653</t>
  </si>
  <si>
    <t>Yew Seng Gardening Supply Sdn Bhd Inv 539</t>
  </si>
  <si>
    <t>Chemrex Corporation - Inv 00046713 808 812 850 859 873 927 952 1/5</t>
  </si>
  <si>
    <t>Chemrex Corporation - Inv 00046713 808 812 850 859 873 927 952 4/5</t>
  </si>
  <si>
    <t>Chemrex Corporation - Inv 00046713 808 812 850 859 873 927 952 3/5</t>
  </si>
  <si>
    <t>Chemrex Corporation - Inv 00046713 808 812 850 859 873 927 952 2/5</t>
  </si>
  <si>
    <t>Chemrex Corporation - Inv 00046713 808 812 850 859 873 927 952 5/5</t>
  </si>
  <si>
    <t>WSK Tanks Sdn Bhd Inv 407p, 411, 415p</t>
  </si>
  <si>
    <t>WPCP Sdn Bhd - Inv T29195 207 210 219 259 260 287 291 319 343 381 417 425 436 463 1/2</t>
  </si>
  <si>
    <t>WPCP Sdn Bhd - Inv T29195 207 210 219 259 260 287 291 319 343 381 417 425 436 463 2/2</t>
  </si>
  <si>
    <t>Yoo Mei Mei - Director fee 2021 (1/2)</t>
  </si>
  <si>
    <t>Yoo Mei Mei - Director fee 2021 (2/2)</t>
  </si>
  <si>
    <t>IK Fibre Glass Enterprise Inv 662</t>
  </si>
  <si>
    <t>KT Profesional Fiber Inv 469</t>
  </si>
  <si>
    <t>PMC Sdn Bhd Inv 663</t>
  </si>
  <si>
    <t>IK Fibre Glass Enterprise Inv 674</t>
  </si>
  <si>
    <t>JMC Steel Engineering Sdn Bhd Inv 463</t>
  </si>
  <si>
    <t>Bank Charges for Changed of Signatory</t>
  </si>
  <si>
    <t>Cash - Ahmad Hamdan Bin Hohammad  Inv 686</t>
  </si>
  <si>
    <t>WPCP Sdn Bhd - Inv T29529 36 53 54 88 614 30</t>
  </si>
  <si>
    <t>Chemrex Corporation - Inv 00046979 93 7006 61 62 103 124 129158 159</t>
  </si>
  <si>
    <t>Suntruck Sdn Bhd MBB 015277, Inv 652</t>
  </si>
  <si>
    <t>KT Profesional Fiber Inv 483</t>
  </si>
  <si>
    <t>PMC Sdn Bhd Inv 696</t>
  </si>
  <si>
    <t>Affela Empire Enterprise Stok Inv 517p</t>
  </si>
  <si>
    <t>Affela Empire Enterprise Stok Inv506, 507p</t>
  </si>
  <si>
    <t>Transform Star Sdn Bhd Inv 443, 481p</t>
  </si>
  <si>
    <t>WSK Tanks Sdn Bhd Inv415p, 419p</t>
  </si>
  <si>
    <t>WSK Tanks Sdn Bhd Inv 419p</t>
  </si>
  <si>
    <t>WSK Tanks Sdn Bhd Inv 419p, 423p</t>
  </si>
  <si>
    <t>WSK Tanks Sdn Bhd Inv 423p</t>
  </si>
  <si>
    <t>Welltech (M) Sdn Bhd  Inv423p 426p</t>
  </si>
  <si>
    <t>Perniagaan Fibra Sahih Inv 592, 601</t>
  </si>
  <si>
    <t>Pandian Art Gallery Manufacturing RHB 000718 Inv 607, 641</t>
  </si>
  <si>
    <t>Welltech (M) Sdn Bhd Inv 426p</t>
  </si>
  <si>
    <t>JMC Steel Engineering Sdn Bhd Inv 513, 531</t>
  </si>
  <si>
    <t>Cash - Ahmad Hamdan Bin Hohammad Inv 697</t>
  </si>
  <si>
    <t>Welltech (M) Sdn Bhd Inv 426p, 427, 431p</t>
  </si>
  <si>
    <t>Welltech (M) Sdn Bhd Inv 431p</t>
  </si>
  <si>
    <t>Pandian Art Gallery Manufacturing RHB 000744 Inv 607 &amp; 641</t>
  </si>
  <si>
    <t>Welltech (M) Sdn Bhd Inv 431p, 432, 435p</t>
  </si>
  <si>
    <t>Welltech (M) Sdn Bhd Inv435p 436p 437p</t>
  </si>
  <si>
    <t>ASQ Secretarial Services Sdn Bhd Inv GDS/KLA-003/08/2023, GDS/KLA-011/09/2023</t>
  </si>
  <si>
    <t>ASQ Tax Services Sdn Bhd TAX/KLA/002/10/23/LOO/LKG/YIN</t>
  </si>
  <si>
    <t>ASQ Corporate Services Sdn Bhd CORP-KLA/009/08/23</t>
  </si>
  <si>
    <t>SQ Partners Plt (FKA ASQ Plt) Inv AUD-KLA/002/09/2023 CN-KLA/080/20</t>
  </si>
  <si>
    <t>KT Profesional Fiber Chq 395394 Inv 493</t>
  </si>
  <si>
    <t>IK Fibre Glass Enterprise Inv 703</t>
  </si>
  <si>
    <t>Welltech (M) Sdn Bhd Inv437p 441 442p</t>
  </si>
  <si>
    <t>Affela Empire Enterprise Stok Inv 517p, 537p</t>
  </si>
  <si>
    <t>Welltech (M) Sdn Bhd Inv442p</t>
  </si>
  <si>
    <t>Affela Empire Enterprise Stok Inv 537p</t>
  </si>
  <si>
    <t>IK Fibre Glass Enterprise Inv 713</t>
  </si>
  <si>
    <t>IK Fibre Glass Enterprise Inv 707</t>
  </si>
  <si>
    <t>WPCP Sdn Bhd - Inv T29704 38 64 76 88 90 820 48 95 PO 310 302 04 08 11 13 15 16 19 22</t>
  </si>
  <si>
    <t>Chemrex Corporation - Inv 00047160 161 175 216 242 330 377 CN00000739 PO 318 320 321 321 324 328</t>
  </si>
  <si>
    <t>Sugoi Industrial Works Inv SIW10123 PO 333</t>
  </si>
  <si>
    <t>Suntruck Sdn Bhd MBB 015403, Inv 694</t>
  </si>
  <si>
    <t>KT Profesional Fiber Chq 395395 Inv 498</t>
  </si>
  <si>
    <t>Airebus Sdn Bhd Inv 727</t>
  </si>
  <si>
    <t>IK Fibre Glass Enterprise Inv 728</t>
  </si>
  <si>
    <t>Welltech (M) Sdb Bhd - WSK Inv442p</t>
  </si>
  <si>
    <t>Welltech (M) Sdb Bhd - WSK Inv442p, 444, 450, 451p</t>
  </si>
  <si>
    <t>SF Engineering Solution - Diol Osman Bin Boliah Inv 495p, 566, 648p</t>
  </si>
  <si>
    <t>Perniagaan Fibra Sahih Inv 671</t>
  </si>
  <si>
    <t>KT Profesional Fiber Chq 395396 Inv 505</t>
  </si>
  <si>
    <t>Welltech (M) Sdb Bhd - WSK Inv451p</t>
  </si>
  <si>
    <t>RBD Worldwide Sdn Bhd Inv 742</t>
  </si>
  <si>
    <t>IK Fibre Glass Enterprise Inv 743</t>
  </si>
  <si>
    <t>Affela Empire Enterprise Stok Inv 537p, 544, 558p</t>
  </si>
  <si>
    <t>Cash Razak Inv 744</t>
  </si>
  <si>
    <t>SF Engineering Solution - NR Chemical &amp; Organic Ind 750</t>
  </si>
  <si>
    <t>JMC Steel Engineering Sdn Bhd Inv 562, 589, 600, 635</t>
  </si>
  <si>
    <t>RBD Worldwide Sdn Bhd Inv 755</t>
  </si>
  <si>
    <t>Yew Seng Gardening Supply Sdn Bhd Inv 569 578</t>
  </si>
  <si>
    <t>SF Engineering Solution - Diol Osman Bin Boliah CN19122023 Inv 750</t>
  </si>
  <si>
    <t>Megapower Service - Ong Soon Hing Inv 754partial</t>
  </si>
  <si>
    <t>Cash - ZTY - RS Tegeh Legacy Fibre Inv 640p</t>
  </si>
  <si>
    <t>Chemitra Sdn Bhd Inv 00004980 PO 351</t>
  </si>
  <si>
    <t>RBD Worldwide Sdn Bhd CN15/12/2023 Inv 742</t>
  </si>
  <si>
    <t>Welltech (M) Sdb Bhd - WSK Inv461p</t>
  </si>
  <si>
    <t>Megapower Service - Ong Soon Hing Inv 756partial</t>
  </si>
  <si>
    <t>Berjaya Bintang Timur Sdn Bhd - Inv 20505</t>
  </si>
  <si>
    <t>Berjaya Bintang Timur Sdn Bhd - Inv 20500</t>
  </si>
  <si>
    <t>Sugoi Industrial Works Inv SIW/111/213 PO 341</t>
  </si>
  <si>
    <t>Chemrex Corporation - Inv 00047243 331 332 333 376 620 621, PO328 340</t>
  </si>
  <si>
    <t>WPCP Sdn Bhd - Oct'23 Invoices</t>
  </si>
  <si>
    <t>KT Profesional Fiber Chq 395399 Inv 561</t>
  </si>
  <si>
    <t>SC - Bank Charges</t>
  </si>
  <si>
    <t>C-CN</t>
  </si>
  <si>
    <t>KT Profesional Fiber Chq 395400 Inv 571</t>
  </si>
  <si>
    <t>Affela Empire Enterprise Stok Inv 558p</t>
  </si>
  <si>
    <t>Cash Razak Inv 770</t>
  </si>
  <si>
    <t>IK Fibre Glass Enterprise Inv 764</t>
  </si>
  <si>
    <t>KT Profesional Fiber Chq 003001 Inv 574</t>
  </si>
  <si>
    <t>Chemrex Corporation - Inv 00047622 3 759 85 818 20, PO 340 345 349 350</t>
  </si>
  <si>
    <t>WPCP Sdn Bhd - 1123 Invoices</t>
  </si>
  <si>
    <t>Luxchem Trading Sdn Bhd - 1123 Invoices</t>
  </si>
  <si>
    <t>Sugoi Industrial Works Inv SIW/117/23 PO 350</t>
  </si>
  <si>
    <t>Kelnico Marketing Inv 766</t>
  </si>
  <si>
    <t>Affela Empire Enterprise Stok Inv 558p 575P</t>
  </si>
  <si>
    <t>Yew Seng Gardening Supply Sdn Bhd Inv 591</t>
  </si>
  <si>
    <t>Kai Chuan Fibre Glass Inv08092</t>
  </si>
  <si>
    <t>Affela Empire Enterprise Stok Inv 575p</t>
  </si>
  <si>
    <t>Suntruck Sdn Bhd MBB 015597, Inv 751</t>
  </si>
  <si>
    <t>Berkat Fibreglass Inv 777, 781, 783</t>
  </si>
  <si>
    <t>Cash Razak Inv 782</t>
  </si>
  <si>
    <t>Hoh Kin Hong - Professional Fee 2022</t>
  </si>
  <si>
    <t xml:space="preserve">Hoh Kin Hong - Refund refer dd 31/1/20, 2/8/20, 22/9/20 </t>
  </si>
  <si>
    <t>Welltech (M) Sdb Bhd - WSK Inv 484p</t>
  </si>
  <si>
    <t>WSK Tanks Sdn Bhd Inv 461p</t>
  </si>
  <si>
    <t>Welltech (M) Sdb Bhd - WSK Inv 461p, 467, 468p</t>
  </si>
  <si>
    <t>Welltech (M) Sdb Bhd - WSK Inv 468p, 477, 484p</t>
  </si>
  <si>
    <t>KT Profesional Fiber Chq 395397 Inv 522</t>
  </si>
  <si>
    <t>KT Profesional Fiber Chq 395398 Inv 555</t>
  </si>
  <si>
    <t xml:space="preserve">Affela Empire Enterprise Stok Inv </t>
  </si>
  <si>
    <t xml:space="preserve">Cash - ZTY - RS Tegeh Legacy Fibre Inv </t>
  </si>
  <si>
    <t xml:space="preserve">Welltech (M) Sdn Bhd - WSK Inv </t>
  </si>
  <si>
    <t>Yoo Mei Mei - Director fee 2022</t>
  </si>
  <si>
    <t>Loo Chin Keet - Inv A190014 A190016</t>
  </si>
  <si>
    <t>Perniagaan Fibra Sahih Inv 716</t>
  </si>
  <si>
    <t>Berkat Fibreglass Inv 790 798</t>
  </si>
  <si>
    <t>Cash Razak Inv 807</t>
  </si>
  <si>
    <t>KAD Builders Sdn Bhd Inv 807</t>
  </si>
  <si>
    <t>INSTANT TRSF CR 096756 YOO MEI MEI</t>
  </si>
  <si>
    <t>INSTANT TRSF CR 124973 YOO MEI MEI</t>
  </si>
  <si>
    <t>Yoo Mei Mei  SC26-27</t>
  </si>
  <si>
    <t>Yoo Mei Mei  SC17-25</t>
  </si>
  <si>
    <t>INSTANT TRSF CR 001734 YOO MEI MEI</t>
  </si>
  <si>
    <t>Loo Chin Keet - Inv A190015 A190017 A190018</t>
  </si>
  <si>
    <t>Luxchem Trading Sdn Bhd - 2313118 2313725 PO 342 347</t>
  </si>
  <si>
    <t>WPCP Sdn Bhd - 1223 Invoices</t>
  </si>
  <si>
    <t>Chemrex Corporation - Inv 47814 15 17 19 48 82 CN00000760</t>
  </si>
  <si>
    <t>Megapower Service - Ong Soon Hing Inv 663</t>
  </si>
  <si>
    <t>JMC Steel Engineering Sdn Bhd Inv 676, 681</t>
  </si>
  <si>
    <t>Megapower Service - Ong Soon Hing Inv 812</t>
  </si>
  <si>
    <t>KT Profesional Fiber Chq 003002 Inv 583</t>
  </si>
  <si>
    <t>KT Profesional Fiber Chq 003005 Inv 633</t>
  </si>
  <si>
    <t>Cash Mongal Inv 828</t>
  </si>
  <si>
    <t>Sugoi Industrial Work Inv SIW13524</t>
  </si>
  <si>
    <t>Luxchem Trading Sdn Bhd Inv IN2400511</t>
  </si>
  <si>
    <t>WPCP Sdn Bhd Inv T30589 602 641 712 817 819 841 871 878</t>
  </si>
  <si>
    <t>Chemrex Corporation Inv 47883 936 945 8014 38 40 41 136 137</t>
  </si>
  <si>
    <t>Perniagaan Fibra Sahih Inv 765</t>
  </si>
  <si>
    <t>Megapower Service - Ong Soon Hing Inv 822</t>
  </si>
  <si>
    <t>Suntruck Sdn Bhd MBB 015744, Inv 789</t>
  </si>
  <si>
    <t>JMC Steel Engineering Sdn Bhd Inv 738</t>
  </si>
  <si>
    <t>Yew Seng Gardening Supply Sdn Bhd Inv 669</t>
  </si>
  <si>
    <t>Yew Seng Gardening Supply Sdn Bhd Inv 708</t>
  </si>
  <si>
    <t>KT Profesional Fiber Chq 003007 Inv 687</t>
  </si>
  <si>
    <t>KT Profesional Fiber Chq 003006 Inv 665</t>
  </si>
  <si>
    <t>RBD Worldwide Sdn Bhd Inv 816</t>
  </si>
  <si>
    <t>Welltech (M) Sdn Bhd - WSK Inv 515p</t>
  </si>
  <si>
    <t>Welltech (M) Sdn Bhd - WSK Inv 515p, 526, 527p</t>
  </si>
  <si>
    <t>Cash Razak Inv 836</t>
  </si>
  <si>
    <t>IK Fibre Glass Enterprise Inv 827</t>
  </si>
  <si>
    <t>Welltech (M) Sdn Bhd - WSK Inv 527p, 548, 549p</t>
  </si>
  <si>
    <t>Welltech (M) Sdn Bhd - WSK Inv 549p</t>
  </si>
  <si>
    <t>Welltech (M) Sdn Bhd - WSK Inv 549p, 563, 576, 582, 584, 585, 594, 595, 596, 597, 604, 605, 612 613p</t>
  </si>
  <si>
    <t>Cash Razak Inv 855</t>
  </si>
  <si>
    <t>WPCP Sdn Bhd Inv T30895 T30945 PO 368 376</t>
  </si>
  <si>
    <t>Chemrex Corporation Inv 48124 32 40 218 261 PO 365 367 369 375 377</t>
  </si>
  <si>
    <t>Luxchem Trading Sdn Bhd Inv IN2401812 po 371</t>
  </si>
  <si>
    <t>IK Fibre Glass Enterprise Inv 853</t>
  </si>
  <si>
    <t>Airebus Sdn Bhd Inv 857</t>
  </si>
  <si>
    <t>Patrick Hoh Kin Hong - Amount Trasfer to Chemithaya (refer to Cash Book)</t>
  </si>
  <si>
    <t>Patrick Hoh Kin Hong - Professional Fee for 2022</t>
  </si>
  <si>
    <t>IK Fibre Glass Enterprise Inv 862</t>
  </si>
  <si>
    <t>Kaolin (Malaysia) Sdn Bhd PI QT-08924</t>
  </si>
  <si>
    <t>Kaolin (Malaysia) Sdn Bhd  QT08958</t>
  </si>
  <si>
    <t>Yoo Mei Mei  SC28-SC30 0323-0523</t>
  </si>
  <si>
    <t>Pandian Art Gallery Manufacturing RHB 000843 Inv 823</t>
  </si>
  <si>
    <t>Pandian Art Gallery Manufacturing RHB 000857 Inv 841</t>
  </si>
  <si>
    <t>Pandian Art Gallery Manufacturing RHB 000858 Inv 841</t>
  </si>
  <si>
    <t>KT Profesional Fiber Chq 003009 Inv 719</t>
  </si>
  <si>
    <t>JMC Steel Engineering Sdn Bhd HLIB24885 Inv 769</t>
  </si>
  <si>
    <t>Yew Seng Gardening Supply Sdn Bhd Inv 724 748</t>
  </si>
  <si>
    <t>Chemrex Corporation Inv 48260 340 341 PO 377 378</t>
  </si>
  <si>
    <t xml:space="preserve">WPCP Sdn Bhd Inv T30975 31018 31058 31092 31114 PO 379 381 382 385 386 </t>
  </si>
  <si>
    <t>Luxchem Trading Sdn Bhd Inv IN2402557 2403245 PO 380 384</t>
  </si>
  <si>
    <t>IK Fibre Glass Enterprise Inv 878</t>
  </si>
  <si>
    <t>Berkat Fibreglass Inv 879</t>
  </si>
  <si>
    <t>Cash Razak Inv 880</t>
  </si>
  <si>
    <t>KT Profesional Fiber Chq 003011 Inv 729</t>
  </si>
  <si>
    <t>Suntruck Sdn Bhd MBB 015865 Inv 834</t>
  </si>
  <si>
    <t>Berjaya Bintang Timur Sdn Bhd - Inv 20786</t>
  </si>
  <si>
    <t>IK Fibre Glass Enterprise Inv 885</t>
  </si>
  <si>
    <t>Berkat Fibreglass Inv 887</t>
  </si>
  <si>
    <t>Yoo Mei Mei  SC31 SC32 SC33 0623-0823</t>
  </si>
  <si>
    <t>ASQ Tax Services Sdn Bhd KT202404029</t>
  </si>
  <si>
    <t>ASQ Tax Services Sdn Bhd KT202402002</t>
  </si>
  <si>
    <t>ASQ Secretarial Services Sdn Bhd KS20240421</t>
  </si>
  <si>
    <t>DJ Hardware Trading Inv 01446</t>
  </si>
  <si>
    <t>Yew Seng Gardening Supply Sdn Bhd Inv 774</t>
  </si>
  <si>
    <t>KT Profesional Fiber Chq 003013 Inv 732</t>
  </si>
  <si>
    <t>Chemrex Corporation Inv 48304 308 344 345 421 518 600 PO 378 367 383 387 390</t>
  </si>
  <si>
    <t>WPCP Sdn Bhd Inv T31093 107 222 334 346 434 488 486 602 PO 385 388 390 391 395 397 399</t>
  </si>
  <si>
    <t>KT Profesional Fiber Chq 072001 Inv 898</t>
  </si>
  <si>
    <t>KT Profesional Fiber Chq 003008 Inv 702</t>
  </si>
  <si>
    <t>Welltech (M) Sdn Bhd - WSK Inv 644p, 646m 647, 650, 651, 657, 658p</t>
  </si>
  <si>
    <t>Cash Razak Inv 842</t>
  </si>
  <si>
    <t>Welltech (M) Sdn Bhd - WSK Inv 658p 660, 661p</t>
  </si>
  <si>
    <t>Cash - ZTY - RS Tegeh Legacy Fibre Inv 699</t>
  </si>
  <si>
    <t>Affela Empire Enterprise Stok Inv 622p, 634p</t>
  </si>
  <si>
    <t>Welltech (M) Sdn Bhd - WSK Inv 661p 666, 667, 670, 672, 679, 680p</t>
  </si>
  <si>
    <t>Affela Empire Enterprise Stok Inv 634p</t>
  </si>
  <si>
    <t>Welltech (M) Sdn Bhd - WSK Inv 680p, 682p</t>
  </si>
  <si>
    <t>Welltech (M) Sdn Bhd - WSK Inv 682p, 684, 685p</t>
  </si>
  <si>
    <t>Ong Soon Hing - Megapower Service Inv 865</t>
  </si>
  <si>
    <t>Welltech (M) Sdn Bhd - WSK Inv 685p</t>
  </si>
  <si>
    <t>Welltech (M) Sdn Bhd - WSK Inv 685p, 689, 692, 693, 695, 700, 701p</t>
  </si>
  <si>
    <t>Affela Empire Enterprise Stok Inv 634p 645, 654p</t>
  </si>
  <si>
    <t>Welltech (M) Sdn Bhd - WSK Inv 701p</t>
  </si>
  <si>
    <t>Welltech (M) Sdn Bhd - WSK Inv 701p, 704, 705, 706, 711, 712, 714, 715, 717, 718p</t>
  </si>
  <si>
    <t>Affela Empire Enterprise Stok Inv 654p</t>
  </si>
  <si>
    <t>Welltech (M) Sdn Bhd - WSK Inv 718p, 721, 722, 725, 726, 730p</t>
  </si>
  <si>
    <t>Perniagaan Fibra Sahih Inv 848</t>
  </si>
  <si>
    <t>Welltech (M) Sdn Bhd - WSK Inv 730, 731, 736, 737 739 740p</t>
  </si>
  <si>
    <t>Cash - Aziz Inv903</t>
  </si>
  <si>
    <t>Yoo Mei Mei  SC34 0323 and 0923</t>
  </si>
  <si>
    <t>Loo Chin Keet - Inv A190019 0323-0523</t>
  </si>
  <si>
    <t>Kaolin (Malaysia) Sdn Bhd PI QT09172 PO416</t>
  </si>
  <si>
    <t>WPCP Sdn Bhd Inv T31239 354 425 646 717 PO 389 390 391 392 400 407</t>
  </si>
  <si>
    <t>Chemrex Corporation Inv 48487 488 517 PO 387 396</t>
  </si>
  <si>
    <t>Perniagaan Fibra Sahih Inv 867</t>
  </si>
  <si>
    <t>DOB Engineering Solutions Inv00000897</t>
  </si>
  <si>
    <t>Kaolin (Malaysia) Sdn Bhd PI QT09396 PO431</t>
  </si>
  <si>
    <t>Loo Chin Keet - Inv A190020 0623-0823</t>
  </si>
  <si>
    <t>Yoo Mei Mei  SC35 0323 and 1023</t>
  </si>
  <si>
    <t>Suntruck Sdn Bhd MBB 015996 Inv 866</t>
  </si>
  <si>
    <t>Cash Hamdan Inv 941</t>
  </si>
  <si>
    <t>YL Professional Fiber Trading Inv 938</t>
  </si>
  <si>
    <t>Luxchem Trading Sdn Bhd Inv IN2406170 171 574 926 PO404 5 8 11</t>
  </si>
  <si>
    <t>Yew Seng Gardening Supply Sdn Bhd Inv</t>
  </si>
  <si>
    <t>WPCP Sdn Bhd Inv T31741 764 768 821 843 PO 402 406 409 412 413</t>
  </si>
  <si>
    <t>Chemrex Corporation Inv 48770 909 992 PO 394 401</t>
  </si>
  <si>
    <t>Affela Empire Enterprise Stok Inv 654p, 656p</t>
  </si>
  <si>
    <t>Cash - Mr Wong Inv 906</t>
  </si>
  <si>
    <t>DOB Engineering Solutions Inv 911</t>
  </si>
  <si>
    <t>Affela Empire Enterprise Stok Inv 656p, 664p</t>
  </si>
  <si>
    <t>Transform Star Sdn Bhd Inv 481p</t>
  </si>
  <si>
    <t xml:space="preserve">Welltech (M) Sdn Bhd - Inv 740p, 752, 753, 788, 759p </t>
  </si>
  <si>
    <t>Cash Razak Inv 914</t>
  </si>
  <si>
    <t>Cash Razak Inv 908</t>
  </si>
  <si>
    <t>Welltech (M) Sdn Bhd - WSK Inv 759p, 760, 761p</t>
  </si>
  <si>
    <t>Cash - ZTY - RS Tegeh Legacy Fibre Inv 691p, 699p</t>
  </si>
  <si>
    <t>Cash - Shikh House of Design Inv 920</t>
  </si>
  <si>
    <t>Pandian Art Gallery Manufacturing RHB 000881 Inv886p</t>
  </si>
  <si>
    <t>YL Professional Fiber Trading Inv 919</t>
  </si>
  <si>
    <r>
      <t>Affela Empire Enterprise Stok Inv</t>
    </r>
    <r>
      <rPr>
        <sz val="12"/>
        <color rgb="FFFF0000"/>
        <rFont val="Calibri"/>
        <family val="2"/>
        <scheme val="minor"/>
      </rPr>
      <t xml:space="preserve"> xxx</t>
    </r>
  </si>
  <si>
    <r>
      <t xml:space="preserve">WSK Tanks Sdn Bhd Inv </t>
    </r>
    <r>
      <rPr>
        <sz val="12"/>
        <color rgb="FFFF0000"/>
        <rFont val="Calibri"/>
        <family val="2"/>
        <scheme val="minor"/>
      </rPr>
      <t>239partial, xxxpartial</t>
    </r>
  </si>
  <si>
    <r>
      <t>SF Engineering Solution - Muhammad Syahin Abd Majid Inv</t>
    </r>
    <r>
      <rPr>
        <sz val="12"/>
        <color rgb="FFFF0000"/>
        <rFont val="Calibri"/>
        <family val="2"/>
        <scheme val="minor"/>
      </rPr>
      <t xml:space="preserve"> 262(partial)</t>
    </r>
  </si>
  <si>
    <r>
      <t xml:space="preserve">SF Engineering Solution - Muhammad Syahin Abd Majid Inv </t>
    </r>
    <r>
      <rPr>
        <sz val="12"/>
        <color rgb="FFFF0000"/>
        <rFont val="Calibri"/>
        <family val="2"/>
        <scheme val="minor"/>
      </rPr>
      <t>334 335</t>
    </r>
  </si>
  <si>
    <t>Affela Empire Enterprise Stok Inv 664</t>
  </si>
  <si>
    <t>Pandian Art Gallery Manufacturing RHB 000882 Inv 886</t>
  </si>
  <si>
    <t>Pandian Art Gallery Manufacturing RHB 000890 Inv 910</t>
  </si>
  <si>
    <t>Welltech (M) Sdn Bhd - Inv 761p, 772, 773, 779,780, 784, 785p</t>
  </si>
  <si>
    <t>DOB Engineering Solutions Inv 915</t>
  </si>
  <si>
    <t>YL Professional Fiber Trading Inv 924</t>
  </si>
  <si>
    <t>DOB Engineering Solutions Inv 929</t>
  </si>
  <si>
    <t>Transform Star Sdn Bhd Inv 481p, 511, 567p</t>
  </si>
  <si>
    <t>Yew Seng Gardening Supply Sdn Bhd Inv 794 799 801</t>
  </si>
  <si>
    <t>JMC Steel Engineering Sdn Bhd HLIB24819 Inv 808</t>
  </si>
  <si>
    <t>YL Professional Fiber Trading Inv 933</t>
  </si>
  <si>
    <t>DOB Engineering Solutions  SF Inv 648P, 668P</t>
  </si>
  <si>
    <t>Welltech (M) Sdn Bhd  Inv 785P, 786, 787, 791, 792P</t>
  </si>
  <si>
    <t>DOB Engineering Solutions  SF Inv 668P, 673, 678P</t>
  </si>
  <si>
    <t>Ong Soon Hing - Megapower Service Inv 945</t>
  </si>
  <si>
    <t>Affela Empire Enterprise Stok Inv 644p, 677p</t>
  </si>
  <si>
    <t>Welltech (M) Sdn Bhd - Inv 782p, 795, 796p</t>
  </si>
  <si>
    <t>Welltech (M) Sdn Bhd - Inv 796p</t>
  </si>
  <si>
    <t>Transform Star Sdn Bhd Inv 567p, 720p</t>
  </si>
  <si>
    <t>Affela Empire Enterprise Stok Inv 677p, 688p</t>
  </si>
  <si>
    <t>IK Fibre Glass Enterprise Inv 860</t>
  </si>
  <si>
    <t>Welltech (M) Sdn Bhd - Inv 796p, 803, 804, 810, 811p</t>
  </si>
  <si>
    <t>Affela Empire Enterprise Stok Inv 688p</t>
  </si>
  <si>
    <t>Cash - Jamil Inv 968</t>
  </si>
  <si>
    <t>Cash Razzak Inv 937</t>
  </si>
  <si>
    <t>Loo Chin Keet - Inv A190021 0923-1223</t>
  </si>
  <si>
    <t>Affela Empire Enterprise Stok Inv 688p….....</t>
  </si>
  <si>
    <t>Bank Charges - Handling Charge for audit confirmation</t>
  </si>
  <si>
    <t>JMC Steel Engineering Sdn Bhd Inv 819</t>
  </si>
  <si>
    <t>Pandian Art Gallery Manufacturing RHB 000386 Inv 946</t>
  </si>
  <si>
    <t>Cash Razzak Inv 972p</t>
  </si>
  <si>
    <t>WPCP Sdn Bhd Inv T31866 871 918 PO 410 415 420</t>
  </si>
  <si>
    <t>Luxchem Trading Sdn Bhd Inv IN2407459 PO417</t>
  </si>
  <si>
    <t>Chemrex Corporation Inv 49076 100 133 134 182 195 PO 414 418 422 424 425</t>
  </si>
  <si>
    <t>Pandian Art Gallery Manufacturing RHB 000387 Inv 946</t>
  </si>
  <si>
    <t>Cash Razzak Inv 982</t>
  </si>
  <si>
    <t>Cash Razzak Inv 987</t>
  </si>
  <si>
    <t>Perniagaan Fibra Sahih Inv 912</t>
  </si>
  <si>
    <t>Yew Seng Gardening Supply Sdn Bhd Inv 835 852</t>
  </si>
  <si>
    <t>Welltech (M) Sdn Bhd - Inv 811p, 813, 817, 818p</t>
  </si>
  <si>
    <t>KT Profesional Fiber Trsf_Inv741</t>
  </si>
  <si>
    <t>Transform Star Sdn Bhd Chq 170298  Inv 720p, 892p</t>
  </si>
  <si>
    <t>Welltech (M) Sdn Bhd - Inv 818p</t>
  </si>
  <si>
    <t>Welltech (M) Sdn Bhd - Inv 818p 825 826p</t>
  </si>
  <si>
    <t>Welltech (M) Sdn Bhd - Inv 826p</t>
  </si>
  <si>
    <t>YL Professional Fiber Trading PBB072007 Inv 969</t>
  </si>
  <si>
    <t>DOB Engineering Solutions  SF Inv 678p 733 734p</t>
  </si>
  <si>
    <t>Affela Empire Enterprise Stok Inv 688p 690 698p</t>
  </si>
  <si>
    <t>Welltech (M) Sdn Bhd - Inv 826p 830 831 832 833 838 839p</t>
  </si>
  <si>
    <t>Transform Star Sdn Bhd Chq 172006 Inv 892p 909p</t>
  </si>
  <si>
    <t>Cash Razzak Inv 987 (Razzak's customer - Lim Kee Yee)</t>
  </si>
  <si>
    <t>Affela Empire Enterprise Stok Inv 698p</t>
  </si>
  <si>
    <t>JMC Steel Engineering Sdn Bhd HLIB025975 Inv 844 858</t>
  </si>
  <si>
    <t>Loo Chin Keet - Inv A190022 0124-0224</t>
  </si>
  <si>
    <t>Yoo Mei Mei  SC36 1123</t>
  </si>
  <si>
    <t>ASQ Tax Services Sdn Bhd (Inv TAX/KLA/001/11/20/LOO/JY/YIN, 001/03/21/LOO/JY)</t>
  </si>
  <si>
    <t>Airebus Inv 996</t>
  </si>
  <si>
    <t>YL Professional Fiber Trading PBB072008 Inv 969</t>
  </si>
  <si>
    <t>Suntruck Sdn Bhd MBB 016076 Inv 891</t>
  </si>
  <si>
    <t>ArtScene Creative Inv 1000</t>
  </si>
  <si>
    <t>Cash Razzak Inv 1004p</t>
  </si>
  <si>
    <r>
      <t>Yew Seng Gardening Supply Sdn Bhd Inv</t>
    </r>
    <r>
      <rPr>
        <sz val="12"/>
        <color rgb="FFFF0000"/>
        <rFont val="Calibri"/>
        <family val="2"/>
        <scheme val="minor"/>
      </rPr>
      <t xml:space="preserve"> 871 987</t>
    </r>
  </si>
  <si>
    <t>Cash Razzak Inv 1004p 1015</t>
  </si>
  <si>
    <t>Cash - Aziz Sg Lang Marine Ventures</t>
  </si>
  <si>
    <t>INSTANT TRSF CR 246812 YOO MEI MEI</t>
  </si>
  <si>
    <t>PBB CHQ 655202 Faidz Leong Chong DEPOSIT TST Land Sdn Bhd</t>
  </si>
  <si>
    <t xml:space="preserve">CHQ 655202 Process Fee </t>
  </si>
  <si>
    <t>Cash Razzak Nur Zulaikha Enterprise Inv xxx</t>
  </si>
  <si>
    <t>YL Professional Fiber Trading PBB072009 Inv 1001</t>
  </si>
  <si>
    <t>Cash Razzak Inv 1015</t>
  </si>
  <si>
    <t>Welltech (M) Sdn Bhd - Inv 839p…...............</t>
  </si>
  <si>
    <t>Dewan Bandaraya Kuala Lumpur  - Licence for 31/10/24 - 30/10/25</t>
  </si>
  <si>
    <t>WPCP Sdn Bhd Inv T31960 63 76 2001 2049 PO420 21 23 19 26</t>
  </si>
  <si>
    <t>Chemrex Corporation Inv 49245 48 49 50 86 PO427 429</t>
  </si>
  <si>
    <t>Pandian Art Gallery Manufacturing RHB 000397 Inv 967</t>
  </si>
  <si>
    <t>Pandian Art Gallery Manufacturing RHB 000398 Inv 967</t>
  </si>
  <si>
    <t>Others</t>
  </si>
  <si>
    <t>Airebus Inv 1021</t>
  </si>
  <si>
    <t>Yoo Mei Mei  SC40 PCV00017</t>
  </si>
  <si>
    <t>Perniagaan Fibra Sahih Inv 936</t>
  </si>
  <si>
    <t>Cash Razzak Inv 1022</t>
  </si>
  <si>
    <t>Berjaya Bintang Timur Sdn Bhd - Inv 21061</t>
  </si>
  <si>
    <t>Kaolin (Malaysia) Sdn Bhd PI QT09709 PO460</t>
  </si>
  <si>
    <t>Kaolin (Malaysia) Sdn Bhd PI QT10053 PO466</t>
  </si>
  <si>
    <t>ASQ Secretarial Services Sdn Bhd Inv KS2024-08-023</t>
  </si>
  <si>
    <t>ASQ Parrners Plt  Inv KA2024-09-006</t>
  </si>
  <si>
    <t>ASQ Corporate Services Sdn Bhd inv KC2024-08-013</t>
  </si>
  <si>
    <t>ASQ Tax Services Sdn Bhd Inv KS2024-10-019</t>
  </si>
  <si>
    <t>Transform Star Sdn Bhd Chq 172020  Inv ….........</t>
  </si>
  <si>
    <t>Pandian Art Gallery Manufacturing RHB 000416 Inv 984</t>
  </si>
  <si>
    <t>Pandian Art Gallery Manufacturing RHB 000417 Inv 984</t>
  </si>
  <si>
    <t>YL Professional Fiber Trading PBB072011 Inv 1017</t>
  </si>
  <si>
    <t>DOB Engineering Solutions Inv…........</t>
  </si>
  <si>
    <t>DJ Hardware Trading (M) Sdn Bhd Inv 05988</t>
  </si>
  <si>
    <t>YL Professional Fiber Trading PBB072012 Inv 1026</t>
  </si>
  <si>
    <t>Chemrex Corporation Inv 49301 325  PO 427 433</t>
  </si>
  <si>
    <t>Chemrex Corporation Inv 49483 PO440</t>
  </si>
  <si>
    <t>YL Professional Fiber Trading PBB072013 Inv 1030</t>
  </si>
  <si>
    <t>Cash Razzak Inv 1037 (1/2)</t>
  </si>
  <si>
    <t>Airebus Inv 1042</t>
  </si>
  <si>
    <t>JMC Steel Engineering Sdn Bhd HLIB025976 Inv 843</t>
  </si>
  <si>
    <t>Cash Razzak Inv 1037 (2/2)</t>
  </si>
  <si>
    <t>WPCP Sdn Bhd Inv T32099 134 138 184 209 231 238 320</t>
  </si>
  <si>
    <t>Luxchem Trading Sdn Bhd Inv IN2410474 PO417</t>
  </si>
  <si>
    <t>YL Professional Fiber Trading PBB072014 Inv 1038</t>
  </si>
  <si>
    <t>Cash - Jamil Inv 1002</t>
  </si>
  <si>
    <t>Yew Seng Gardening Supply Sdn Bhd Inv 0883 0900 00902</t>
  </si>
  <si>
    <t>PMC - PAYMENT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</si>
</sst>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CECFF"/>
        <bgColor indexed="64"/>
      </patternFill>
    </fill>
  </fills>
  <borders count="3">
    <border>
      <left/>
      <right/>
      <top/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4" fillId="0" borderId="0" applyNumberFormat="0" applyFill="0" applyBorder="0" applyAlignment="0" applyProtection="0"/>
  </cellStyleXfs>
  <cellXfs count="32">
    <xf numFmtId="0" fontId="0" fillId="0" borderId="0" xfId="0"/>
    <xf numFmtId="43" fontId="0" fillId="0" borderId="0" xfId="1" applyFont="1"/>
    <xf numFmtId="0" fontId="0" fillId="0" borderId="0" xfId="0" applyAlignment="1">
      <alignment horizontal="center"/>
    </xf>
    <xf numFmtId="43" fontId="0" fillId="0" borderId="0" xfId="1" applyFont="1" applyAlignment="1">
      <alignment horizontal="center"/>
    </xf>
    <xf numFmtId="14" fontId="0" fillId="0" borderId="0" xfId="0" applyNumberForma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0" fillId="0" borderId="0" xfId="0" applyAlignment="1">
      <alignment wrapText="1"/>
    </xf>
    <xf numFmtId="0" fontId="5" fillId="0" borderId="0" xfId="0" applyFont="1"/>
    <xf numFmtId="43" fontId="0" fillId="0" borderId="2" xfId="0" applyNumberFormat="1" applyBorder="1"/>
    <xf numFmtId="0" fontId="6" fillId="0" borderId="0" xfId="0" applyFont="1"/>
    <xf numFmtId="43" fontId="0" fillId="0" borderId="2" xfId="1" applyFont="1" applyBorder="1"/>
    <xf numFmtId="0" fontId="5" fillId="0" borderId="0" xfId="0" applyFont="1" applyAlignment="1">
      <alignment horizontal="left"/>
    </xf>
    <xf numFmtId="43" fontId="5" fillId="0" borderId="0" xfId="1" applyFont="1"/>
    <xf numFmtId="0" fontId="5" fillId="0" borderId="0" xfId="0" applyFont="1" applyAlignment="1">
      <alignment horizontal="center"/>
    </xf>
    <xf numFmtId="0" fontId="5" fillId="2" borderId="0" xfId="0" applyFont="1" applyFill="1"/>
    <xf numFmtId="0" fontId="5" fillId="2" borderId="0" xfId="0" applyFont="1" applyFill="1" applyAlignment="1">
      <alignment horizontal="center"/>
    </xf>
    <xf numFmtId="43" fontId="5" fillId="0" borderId="0" xfId="1" applyFont="1" applyAlignment="1">
      <alignment horizontal="center"/>
    </xf>
    <xf numFmtId="14" fontId="5" fillId="0" borderId="0" xfId="0" applyNumberFormat="1" applyFont="1" applyAlignment="1">
      <alignment horizontal="center"/>
    </xf>
    <xf numFmtId="43" fontId="5" fillId="0" borderId="0" xfId="0" applyNumberFormat="1" applyFont="1"/>
    <xf numFmtId="0" fontId="7" fillId="0" borderId="0" xfId="2" applyFont="1"/>
    <xf numFmtId="43" fontId="5" fillId="0" borderId="0" xfId="1" applyFont="1" applyFill="1"/>
    <xf numFmtId="43" fontId="5" fillId="0" borderId="0" xfId="1" quotePrefix="1" applyFont="1"/>
    <xf numFmtId="0" fontId="5" fillId="0" borderId="0" xfId="0" quotePrefix="1" applyFont="1"/>
    <xf numFmtId="0" fontId="5" fillId="0" borderId="0" xfId="0" applyFont="1" applyAlignment="1">
      <alignment wrapText="1"/>
    </xf>
    <xf numFmtId="14" fontId="5" fillId="0" borderId="0" xfId="0" applyNumberFormat="1" applyFont="1" applyAlignment="1">
      <alignment horizontal="left"/>
    </xf>
    <xf numFmtId="0" fontId="5" fillId="0" borderId="0" xfId="1" applyNumberFormat="1" applyFont="1"/>
    <xf numFmtId="43" fontId="8" fillId="0" borderId="0" xfId="1" applyFont="1"/>
    <xf numFmtId="43" fontId="8" fillId="0" borderId="1" xfId="1" applyFont="1" applyBorder="1"/>
    <xf numFmtId="14" fontId="5" fillId="0" borderId="0" xfId="0" quotePrefix="1" applyNumberFormat="1" applyFont="1" applyAlignment="1">
      <alignment horizontal="center"/>
    </xf>
    <xf numFmtId="0" fontId="9" fillId="0" borderId="0" xfId="0" applyFont="1" applyAlignment="1">
      <alignment wrapText="1"/>
    </xf>
    <xf numFmtId="43" fontId="5" fillId="0" borderId="1" xfId="1" applyFont="1" applyBorder="1"/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CCECFF"/>
      <color rgb="FF99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8" Type="http://schemas.openxmlformats.org/officeDocument/2006/relationships/image" Target="../media/image8.emf"/><Relationship Id="rId3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6350</xdr:colOff>
          <xdr:row>33</xdr:row>
          <xdr:rowOff>133350</xdr:rowOff>
        </xdr:from>
        <xdr:to>
          <xdr:col>9</xdr:col>
          <xdr:colOff>38100</xdr:colOff>
          <xdr:row>34</xdr:row>
          <xdr:rowOff>165100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19050</xdr:colOff>
          <xdr:row>83</xdr:row>
          <xdr:rowOff>152400</xdr:rowOff>
        </xdr:from>
        <xdr:to>
          <xdr:col>9</xdr:col>
          <xdr:colOff>44450</xdr:colOff>
          <xdr:row>84</xdr:row>
          <xdr:rowOff>139700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96</xdr:row>
          <xdr:rowOff>171450</xdr:rowOff>
        </xdr:from>
        <xdr:to>
          <xdr:col>9</xdr:col>
          <xdr:colOff>31750</xdr:colOff>
          <xdr:row>97</xdr:row>
          <xdr:rowOff>158750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171450</xdr:colOff>
          <xdr:row>105</xdr:row>
          <xdr:rowOff>171450</xdr:rowOff>
        </xdr:from>
        <xdr:to>
          <xdr:col>9</xdr:col>
          <xdr:colOff>19050</xdr:colOff>
          <xdr:row>106</xdr:row>
          <xdr:rowOff>165100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171450</xdr:colOff>
          <xdr:row>125</xdr:row>
          <xdr:rowOff>6350</xdr:rowOff>
        </xdr:from>
        <xdr:to>
          <xdr:col>8</xdr:col>
          <xdr:colOff>190500</xdr:colOff>
          <xdr:row>125</xdr:row>
          <xdr:rowOff>171450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6350</xdr:colOff>
          <xdr:row>136</xdr:row>
          <xdr:rowOff>31750</xdr:rowOff>
        </xdr:from>
        <xdr:to>
          <xdr:col>8</xdr:col>
          <xdr:colOff>152400</xdr:colOff>
          <xdr:row>136</xdr:row>
          <xdr:rowOff>165100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196850</xdr:colOff>
          <xdr:row>140</xdr:row>
          <xdr:rowOff>6350</xdr:rowOff>
        </xdr:from>
        <xdr:to>
          <xdr:col>9</xdr:col>
          <xdr:colOff>0</xdr:colOff>
          <xdr:row>140</xdr:row>
          <xdr:rowOff>165100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177800</xdr:colOff>
          <xdr:row>159</xdr:row>
          <xdr:rowOff>165100</xdr:rowOff>
        </xdr:from>
        <xdr:to>
          <xdr:col>9</xdr:col>
          <xdr:colOff>19050</xdr:colOff>
          <xdr:row>160</xdr:row>
          <xdr:rowOff>152400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12700</xdr:colOff>
          <xdr:row>162</xdr:row>
          <xdr:rowOff>139700</xdr:rowOff>
        </xdr:from>
        <xdr:to>
          <xdr:col>9</xdr:col>
          <xdr:colOff>6350</xdr:colOff>
          <xdr:row>163</xdr:row>
          <xdr:rowOff>146050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179</xdr:row>
          <xdr:rowOff>165100</xdr:rowOff>
        </xdr:from>
        <xdr:to>
          <xdr:col>9</xdr:col>
          <xdr:colOff>25400</xdr:colOff>
          <xdr:row>180</xdr:row>
          <xdr:rowOff>139700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6350</xdr:colOff>
          <xdr:row>181</xdr:row>
          <xdr:rowOff>12700</xdr:rowOff>
        </xdr:from>
        <xdr:to>
          <xdr:col>9</xdr:col>
          <xdr:colOff>25400</xdr:colOff>
          <xdr:row>181</xdr:row>
          <xdr:rowOff>177800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184</xdr:row>
          <xdr:rowOff>12700</xdr:rowOff>
        </xdr:from>
        <xdr:to>
          <xdr:col>9</xdr:col>
          <xdr:colOff>6350</xdr:colOff>
          <xdr:row>184</xdr:row>
          <xdr:rowOff>171450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88900</xdr:colOff>
          <xdr:row>278</xdr:row>
          <xdr:rowOff>152400</xdr:rowOff>
        </xdr:from>
        <xdr:to>
          <xdr:col>8</xdr:col>
          <xdr:colOff>107950</xdr:colOff>
          <xdr:row>279</xdr:row>
          <xdr:rowOff>120650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305</xdr:row>
          <xdr:rowOff>171450</xdr:rowOff>
        </xdr:from>
        <xdr:to>
          <xdr:col>8</xdr:col>
          <xdr:colOff>44450</xdr:colOff>
          <xdr:row>306</xdr:row>
          <xdr:rowOff>158750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19050</xdr:colOff>
          <xdr:row>334</xdr:row>
          <xdr:rowOff>19050</xdr:rowOff>
        </xdr:from>
        <xdr:to>
          <xdr:col>7</xdr:col>
          <xdr:colOff>196850</xdr:colOff>
          <xdr:row>334</xdr:row>
          <xdr:rowOff>152400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25400</xdr:colOff>
          <xdr:row>352</xdr:row>
          <xdr:rowOff>12700</xdr:rowOff>
        </xdr:from>
        <xdr:to>
          <xdr:col>6</xdr:col>
          <xdr:colOff>196850</xdr:colOff>
          <xdr:row>352</xdr:row>
          <xdr:rowOff>139700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171450</xdr:colOff>
          <xdr:row>377</xdr:row>
          <xdr:rowOff>177800</xdr:rowOff>
        </xdr:from>
        <xdr:to>
          <xdr:col>8</xdr:col>
          <xdr:colOff>12700</xdr:colOff>
          <xdr:row>378</xdr:row>
          <xdr:rowOff>165100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196850</xdr:colOff>
          <xdr:row>418</xdr:row>
          <xdr:rowOff>38100</xdr:rowOff>
        </xdr:from>
        <xdr:to>
          <xdr:col>7</xdr:col>
          <xdr:colOff>165100</xdr:colOff>
          <xdr:row>418</xdr:row>
          <xdr:rowOff>165100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452</xdr:row>
          <xdr:rowOff>0</xdr:rowOff>
        </xdr:from>
        <xdr:to>
          <xdr:col>7</xdr:col>
          <xdr:colOff>184150</xdr:colOff>
          <xdr:row>452</xdr:row>
          <xdr:rowOff>139700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12700</xdr:colOff>
          <xdr:row>476</xdr:row>
          <xdr:rowOff>146050</xdr:rowOff>
        </xdr:from>
        <xdr:to>
          <xdr:col>8</xdr:col>
          <xdr:colOff>44450</xdr:colOff>
          <xdr:row>477</xdr:row>
          <xdr:rowOff>127000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177800</xdr:colOff>
          <xdr:row>496</xdr:row>
          <xdr:rowOff>0</xdr:rowOff>
        </xdr:from>
        <xdr:to>
          <xdr:col>8</xdr:col>
          <xdr:colOff>0</xdr:colOff>
          <xdr:row>496</xdr:row>
          <xdr:rowOff>171450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12700</xdr:colOff>
          <xdr:row>650</xdr:row>
          <xdr:rowOff>177800</xdr:rowOff>
        </xdr:from>
        <xdr:to>
          <xdr:col>8</xdr:col>
          <xdr:colOff>19050</xdr:colOff>
          <xdr:row>651</xdr:row>
          <xdr:rowOff>139700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686</xdr:row>
          <xdr:rowOff>0</xdr:rowOff>
        </xdr:from>
        <xdr:to>
          <xdr:col>8</xdr:col>
          <xdr:colOff>0</xdr:colOff>
          <xdr:row>686</xdr:row>
          <xdr:rowOff>152400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716</xdr:row>
          <xdr:rowOff>0</xdr:rowOff>
        </xdr:from>
        <xdr:to>
          <xdr:col>7</xdr:col>
          <xdr:colOff>190500</xdr:colOff>
          <xdr:row>716</xdr:row>
          <xdr:rowOff>146050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745</xdr:row>
          <xdr:rowOff>0</xdr:rowOff>
        </xdr:from>
        <xdr:to>
          <xdr:col>8</xdr:col>
          <xdr:colOff>0</xdr:colOff>
          <xdr:row>745</xdr:row>
          <xdr:rowOff>152400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190500</xdr:colOff>
          <xdr:row>775</xdr:row>
          <xdr:rowOff>19050</xdr:rowOff>
        </xdr:from>
        <xdr:to>
          <xdr:col>7</xdr:col>
          <xdr:colOff>196850</xdr:colOff>
          <xdr:row>775</xdr:row>
          <xdr:rowOff>177800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165100</xdr:colOff>
          <xdr:row>813</xdr:row>
          <xdr:rowOff>190500</xdr:rowOff>
        </xdr:from>
        <xdr:to>
          <xdr:col>7</xdr:col>
          <xdr:colOff>165100</xdr:colOff>
          <xdr:row>813</xdr:row>
          <xdr:rowOff>342900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12700</xdr:colOff>
          <xdr:row>856</xdr:row>
          <xdr:rowOff>6350</xdr:rowOff>
        </xdr:from>
        <xdr:to>
          <xdr:col>8</xdr:col>
          <xdr:colOff>31750</xdr:colOff>
          <xdr:row>856</xdr:row>
          <xdr:rowOff>171450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889</xdr:row>
          <xdr:rowOff>0</xdr:rowOff>
        </xdr:from>
        <xdr:to>
          <xdr:col>7</xdr:col>
          <xdr:colOff>196850</xdr:colOff>
          <xdr:row>889</xdr:row>
          <xdr:rowOff>146050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919</xdr:row>
          <xdr:rowOff>152400</xdr:rowOff>
        </xdr:from>
        <xdr:to>
          <xdr:col>8</xdr:col>
          <xdr:colOff>44450</xdr:colOff>
          <xdr:row>920</xdr:row>
          <xdr:rowOff>139700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960</xdr:row>
          <xdr:rowOff>146050</xdr:rowOff>
        </xdr:from>
        <xdr:to>
          <xdr:col>7</xdr:col>
          <xdr:colOff>165100</xdr:colOff>
          <xdr:row>960</xdr:row>
          <xdr:rowOff>323850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989</xdr:row>
          <xdr:rowOff>101600</xdr:rowOff>
        </xdr:from>
        <xdr:to>
          <xdr:col>8</xdr:col>
          <xdr:colOff>76200</xdr:colOff>
          <xdr:row>989</xdr:row>
          <xdr:rowOff>311150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12700</xdr:colOff>
          <xdr:row>1015</xdr:row>
          <xdr:rowOff>165100</xdr:rowOff>
        </xdr:from>
        <xdr:to>
          <xdr:col>7</xdr:col>
          <xdr:colOff>31750</xdr:colOff>
          <xdr:row>1016</xdr:row>
          <xdr:rowOff>133350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171450</xdr:colOff>
          <xdr:row>1052</xdr:row>
          <xdr:rowOff>19050</xdr:rowOff>
        </xdr:from>
        <xdr:to>
          <xdr:col>7</xdr:col>
          <xdr:colOff>152400</xdr:colOff>
          <xdr:row>1052</xdr:row>
          <xdr:rowOff>158750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196850</xdr:colOff>
          <xdr:row>1083</xdr:row>
          <xdr:rowOff>0</xdr:rowOff>
        </xdr:from>
        <xdr:to>
          <xdr:col>8</xdr:col>
          <xdr:colOff>25400</xdr:colOff>
          <xdr:row>1083</xdr:row>
          <xdr:rowOff>177800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19050</xdr:colOff>
          <xdr:row>1113</xdr:row>
          <xdr:rowOff>25400</xdr:rowOff>
        </xdr:from>
        <xdr:to>
          <xdr:col>8</xdr:col>
          <xdr:colOff>19050</xdr:colOff>
          <xdr:row>1113</xdr:row>
          <xdr:rowOff>177800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12700</xdr:colOff>
          <xdr:row>1140</xdr:row>
          <xdr:rowOff>0</xdr:rowOff>
        </xdr:from>
        <xdr:to>
          <xdr:col>8</xdr:col>
          <xdr:colOff>6350</xdr:colOff>
          <xdr:row>1140</xdr:row>
          <xdr:rowOff>146050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196850</xdr:colOff>
          <xdr:row>1156</xdr:row>
          <xdr:rowOff>0</xdr:rowOff>
        </xdr:from>
        <xdr:to>
          <xdr:col>7</xdr:col>
          <xdr:colOff>196850</xdr:colOff>
          <xdr:row>1156</xdr:row>
          <xdr:rowOff>152400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1214</xdr:row>
          <xdr:rowOff>0</xdr:rowOff>
        </xdr:from>
        <xdr:to>
          <xdr:col>8</xdr:col>
          <xdr:colOff>6350</xdr:colOff>
          <xdr:row>1214</xdr:row>
          <xdr:rowOff>158750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12.bin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16" Type="http://schemas.openxmlformats.org/officeDocument/2006/relationships/oleObject" Target="../embeddings/oleObject7.bin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5" Type="http://schemas.openxmlformats.org/officeDocument/2006/relationships/image" Target="../media/image1.emf"/><Relationship Id="rId61" Type="http://schemas.openxmlformats.org/officeDocument/2006/relationships/image" Target="../media/image29.emf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56" Type="http://schemas.openxmlformats.org/officeDocument/2006/relationships/oleObject" Target="../embeddings/oleObject27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77" Type="http://schemas.openxmlformats.org/officeDocument/2006/relationships/image" Target="../media/image37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80" Type="http://schemas.openxmlformats.org/officeDocument/2006/relationships/oleObject" Target="../embeddings/oleObject39.bin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59" Type="http://schemas.openxmlformats.org/officeDocument/2006/relationships/image" Target="../media/image28.emf"/><Relationship Id="rId67" Type="http://schemas.openxmlformats.org/officeDocument/2006/relationships/image" Target="../media/image32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81" Type="http://schemas.openxmlformats.org/officeDocument/2006/relationships/image" Target="../media/image39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E99C2-0F51-4F27-838E-03732D226EEB}">
  <dimension ref="A1:M1386"/>
  <sheetViews>
    <sheetView topLeftCell="A1369" zoomScaleNormal="100" workbookViewId="0">
      <selection activeCell="F1382" sqref="F1382"/>
    </sheetView>
  </sheetViews>
  <sheetFormatPr defaultRowHeight="15.5" x14ac:dyDescent="0.35"/>
  <cols>
    <col min="1" max="1" width="13.7265625" style="14" bestFit="1" customWidth="1"/>
    <col min="2" max="2" width="49.08984375" style="8" customWidth="1"/>
    <col min="3" max="3" width="6.7265625" style="8" bestFit="1" customWidth="1"/>
    <col min="4" max="5" width="13.6328125" style="13" bestFit="1" customWidth="1"/>
    <col min="6" max="6" width="12" style="8" customWidth="1"/>
    <col min="7" max="9" width="2.90625" style="8" customWidth="1"/>
    <col min="10" max="10" width="12.453125" style="8" bestFit="1" customWidth="1"/>
    <col min="11" max="11" width="2" style="8" customWidth="1"/>
    <col min="12" max="16384" width="8.7265625" style="8"/>
  </cols>
  <sheetData>
    <row r="1" spans="1:12" x14ac:dyDescent="0.35">
      <c r="A1" s="12" t="s">
        <v>11</v>
      </c>
    </row>
    <row r="2" spans="1:12" x14ac:dyDescent="0.35">
      <c r="J2" s="15" t="s">
        <v>48</v>
      </c>
      <c r="K2" s="16" t="s">
        <v>47</v>
      </c>
      <c r="L2" s="16" t="s">
        <v>49</v>
      </c>
    </row>
    <row r="3" spans="1:12" x14ac:dyDescent="0.35">
      <c r="A3" s="6" t="s">
        <v>2</v>
      </c>
      <c r="J3" s="15" t="s">
        <v>50</v>
      </c>
      <c r="K3" s="16" t="s">
        <v>47</v>
      </c>
      <c r="L3" s="16" t="s">
        <v>28</v>
      </c>
    </row>
    <row r="4" spans="1:12" x14ac:dyDescent="0.35">
      <c r="A4" s="6" t="s">
        <v>3</v>
      </c>
      <c r="J4" s="15" t="s">
        <v>51</v>
      </c>
      <c r="K4" s="16" t="s">
        <v>47</v>
      </c>
      <c r="L4" s="16" t="s">
        <v>29</v>
      </c>
    </row>
    <row r="5" spans="1:12" x14ac:dyDescent="0.35">
      <c r="A5" s="5"/>
      <c r="J5" s="15" t="s">
        <v>1</v>
      </c>
      <c r="K5" s="16" t="s">
        <v>47</v>
      </c>
      <c r="L5" s="16" t="s">
        <v>52</v>
      </c>
    </row>
    <row r="6" spans="1:12" x14ac:dyDescent="0.35">
      <c r="J6" s="15" t="s">
        <v>53</v>
      </c>
      <c r="K6" s="16" t="s">
        <v>47</v>
      </c>
      <c r="L6" s="16" t="s">
        <v>54</v>
      </c>
    </row>
    <row r="7" spans="1:12" x14ac:dyDescent="0.35">
      <c r="A7" s="14" t="s">
        <v>0</v>
      </c>
      <c r="B7" s="14" t="s">
        <v>1</v>
      </c>
      <c r="C7" s="14" t="s">
        <v>59</v>
      </c>
      <c r="D7" s="17" t="s">
        <v>6</v>
      </c>
      <c r="E7" s="17" t="s">
        <v>7</v>
      </c>
      <c r="F7" s="14" t="s">
        <v>12</v>
      </c>
      <c r="J7" s="15" t="s">
        <v>55</v>
      </c>
      <c r="K7" s="16" t="s">
        <v>47</v>
      </c>
      <c r="L7" s="16" t="s">
        <v>55</v>
      </c>
    </row>
    <row r="8" spans="1:12" x14ac:dyDescent="0.35">
      <c r="A8" s="18">
        <v>43861</v>
      </c>
      <c r="B8" s="8" t="s">
        <v>4</v>
      </c>
      <c r="C8" s="8" t="s">
        <v>29</v>
      </c>
      <c r="D8" s="13">
        <v>5000</v>
      </c>
      <c r="F8" s="19">
        <f>D8-E8</f>
        <v>5000</v>
      </c>
      <c r="J8" s="15" t="s">
        <v>723</v>
      </c>
      <c r="K8" s="16" t="s">
        <v>47</v>
      </c>
      <c r="L8" s="16" t="s">
        <v>722</v>
      </c>
    </row>
    <row r="9" spans="1:12" x14ac:dyDescent="0.35">
      <c r="A9" s="18">
        <v>43861</v>
      </c>
      <c r="B9" s="8" t="s">
        <v>9</v>
      </c>
      <c r="C9" s="8" t="s">
        <v>28</v>
      </c>
      <c r="D9" s="13">
        <v>15000</v>
      </c>
      <c r="F9" s="19">
        <f>F8+D9-E9</f>
        <v>20000</v>
      </c>
      <c r="J9" s="15" t="s">
        <v>143</v>
      </c>
      <c r="K9" s="16" t="s">
        <v>47</v>
      </c>
      <c r="L9" s="16" t="s">
        <v>144</v>
      </c>
    </row>
    <row r="10" spans="1:12" x14ac:dyDescent="0.35">
      <c r="A10" s="18">
        <v>43868</v>
      </c>
      <c r="B10" s="8" t="s">
        <v>5</v>
      </c>
      <c r="C10" s="8" t="s">
        <v>49</v>
      </c>
      <c r="E10" s="13">
        <v>3.75</v>
      </c>
      <c r="F10" s="19">
        <f t="shared" ref="F10:F73" si="0">F9+D10-E10</f>
        <v>19996.25</v>
      </c>
      <c r="J10" s="15" t="s">
        <v>160</v>
      </c>
      <c r="K10" s="16" t="s">
        <v>47</v>
      </c>
      <c r="L10" s="16" t="s">
        <v>159</v>
      </c>
    </row>
    <row r="11" spans="1:12" x14ac:dyDescent="0.35">
      <c r="A11" s="18">
        <v>43902</v>
      </c>
      <c r="B11" s="8" t="s">
        <v>8</v>
      </c>
      <c r="C11" s="8" t="s">
        <v>29</v>
      </c>
      <c r="D11" s="13">
        <v>25000</v>
      </c>
      <c r="F11" s="19">
        <f t="shared" si="0"/>
        <v>44996.25</v>
      </c>
      <c r="J11" s="15" t="s">
        <v>187</v>
      </c>
      <c r="K11" s="16" t="s">
        <v>47</v>
      </c>
      <c r="L11" s="16" t="s">
        <v>186</v>
      </c>
    </row>
    <row r="12" spans="1:12" x14ac:dyDescent="0.35">
      <c r="A12" s="18">
        <v>43903</v>
      </c>
      <c r="B12" s="8" t="s">
        <v>87</v>
      </c>
      <c r="C12" s="8" t="s">
        <v>54</v>
      </c>
      <c r="E12" s="13">
        <v>12503.9</v>
      </c>
      <c r="F12" s="19">
        <f t="shared" si="0"/>
        <v>32492.35</v>
      </c>
      <c r="J12" s="15" t="s">
        <v>273</v>
      </c>
      <c r="K12" s="16" t="s">
        <v>47</v>
      </c>
      <c r="L12" s="16" t="s">
        <v>246</v>
      </c>
    </row>
    <row r="13" spans="1:12" x14ac:dyDescent="0.35">
      <c r="A13" s="18">
        <v>43980</v>
      </c>
      <c r="B13" s="8" t="s">
        <v>74</v>
      </c>
      <c r="C13" s="8" t="s">
        <v>52</v>
      </c>
      <c r="D13" s="13">
        <v>2973</v>
      </c>
      <c r="F13" s="19">
        <f t="shared" si="0"/>
        <v>35465.35</v>
      </c>
      <c r="J13" s="15" t="s">
        <v>272</v>
      </c>
      <c r="K13" s="16" t="s">
        <v>47</v>
      </c>
      <c r="L13" s="16" t="s">
        <v>544</v>
      </c>
    </row>
    <row r="14" spans="1:12" x14ac:dyDescent="0.35">
      <c r="A14" s="18">
        <v>43983</v>
      </c>
      <c r="B14" s="8" t="s">
        <v>88</v>
      </c>
      <c r="C14" s="8" t="s">
        <v>54</v>
      </c>
      <c r="E14" s="13">
        <v>6524.05</v>
      </c>
      <c r="F14" s="19">
        <f t="shared" si="0"/>
        <v>28941.3</v>
      </c>
      <c r="J14" s="15" t="s">
        <v>274</v>
      </c>
      <c r="K14" s="16" t="s">
        <v>47</v>
      </c>
      <c r="L14" s="16" t="s">
        <v>162</v>
      </c>
    </row>
    <row r="15" spans="1:12" x14ac:dyDescent="0.35">
      <c r="A15" s="18">
        <v>43997</v>
      </c>
      <c r="B15" s="8" t="s">
        <v>13</v>
      </c>
      <c r="C15" s="8" t="s">
        <v>52</v>
      </c>
      <c r="D15" s="13">
        <v>2067</v>
      </c>
      <c r="F15" s="19">
        <f t="shared" si="0"/>
        <v>31008.3</v>
      </c>
      <c r="J15" s="15" t="s">
        <v>275</v>
      </c>
      <c r="K15" s="16" t="s">
        <v>47</v>
      </c>
      <c r="L15" s="16" t="s">
        <v>193</v>
      </c>
    </row>
    <row r="16" spans="1:12" x14ac:dyDescent="0.35">
      <c r="A16" s="18">
        <v>44006</v>
      </c>
      <c r="B16" s="8" t="s">
        <v>75</v>
      </c>
      <c r="C16" s="8" t="s">
        <v>52</v>
      </c>
      <c r="D16" s="13">
        <v>2915</v>
      </c>
      <c r="F16" s="19">
        <f t="shared" si="0"/>
        <v>33923.300000000003</v>
      </c>
      <c r="J16" s="15" t="s">
        <v>271</v>
      </c>
      <c r="K16" s="16" t="s">
        <v>47</v>
      </c>
      <c r="L16" s="16" t="s">
        <v>164</v>
      </c>
    </row>
    <row r="17" spans="1:13" x14ac:dyDescent="0.35">
      <c r="A17" s="18">
        <v>44008</v>
      </c>
      <c r="B17" s="8" t="s">
        <v>10</v>
      </c>
      <c r="C17" s="8" t="s">
        <v>55</v>
      </c>
      <c r="E17" s="13">
        <v>156.5</v>
      </c>
      <c r="F17" s="19">
        <f t="shared" si="0"/>
        <v>33766.800000000003</v>
      </c>
      <c r="J17" s="15" t="s">
        <v>391</v>
      </c>
      <c r="K17" s="16" t="s">
        <v>47</v>
      </c>
      <c r="L17" s="16" t="s">
        <v>392</v>
      </c>
    </row>
    <row r="18" spans="1:13" x14ac:dyDescent="0.35">
      <c r="A18" s="18">
        <v>44015</v>
      </c>
      <c r="B18" s="8" t="s">
        <v>89</v>
      </c>
      <c r="C18" s="8" t="s">
        <v>54</v>
      </c>
      <c r="E18" s="13">
        <v>10348</v>
      </c>
      <c r="F18" s="19">
        <f t="shared" si="0"/>
        <v>23418.800000000003</v>
      </c>
      <c r="J18" s="15" t="s">
        <v>1161</v>
      </c>
      <c r="K18" s="15" t="s">
        <v>47</v>
      </c>
      <c r="L18" s="16" t="s">
        <v>56</v>
      </c>
    </row>
    <row r="19" spans="1:13" x14ac:dyDescent="0.35">
      <c r="A19" s="18">
        <v>44015</v>
      </c>
      <c r="B19" s="8" t="s">
        <v>90</v>
      </c>
      <c r="C19" s="8" t="s">
        <v>54</v>
      </c>
      <c r="E19" s="13">
        <v>11550</v>
      </c>
      <c r="F19" s="19">
        <f t="shared" si="0"/>
        <v>11868.800000000003</v>
      </c>
    </row>
    <row r="20" spans="1:13" x14ac:dyDescent="0.35">
      <c r="A20" s="18">
        <v>44019</v>
      </c>
      <c r="B20" s="8" t="s">
        <v>91</v>
      </c>
      <c r="C20" s="8" t="s">
        <v>54</v>
      </c>
      <c r="E20" s="13">
        <v>5263.75</v>
      </c>
      <c r="F20" s="19">
        <f t="shared" si="0"/>
        <v>6605.0500000000029</v>
      </c>
    </row>
    <row r="21" spans="1:13" x14ac:dyDescent="0.35">
      <c r="A21" s="18">
        <v>44025</v>
      </c>
      <c r="B21" s="8" t="s">
        <v>92</v>
      </c>
      <c r="C21" s="8" t="s">
        <v>54</v>
      </c>
      <c r="E21" s="13">
        <v>825</v>
      </c>
      <c r="F21" s="19">
        <f t="shared" si="0"/>
        <v>5780.0500000000029</v>
      </c>
    </row>
    <row r="22" spans="1:13" x14ac:dyDescent="0.35">
      <c r="A22" s="18">
        <v>44032</v>
      </c>
      <c r="B22" s="8" t="s">
        <v>14</v>
      </c>
      <c r="C22" s="8" t="s">
        <v>56</v>
      </c>
      <c r="E22" s="13">
        <v>153</v>
      </c>
      <c r="F22" s="19">
        <f t="shared" si="0"/>
        <v>5627.0500000000029</v>
      </c>
    </row>
    <row r="23" spans="1:13" x14ac:dyDescent="0.35">
      <c r="A23" s="18">
        <v>44040</v>
      </c>
      <c r="B23" s="8" t="s">
        <v>76</v>
      </c>
      <c r="C23" s="8" t="s">
        <v>52</v>
      </c>
      <c r="D23" s="13">
        <v>2098</v>
      </c>
      <c r="F23" s="19">
        <f t="shared" si="0"/>
        <v>7725.0500000000029</v>
      </c>
    </row>
    <row r="24" spans="1:13" x14ac:dyDescent="0.35">
      <c r="A24" s="18">
        <v>44045</v>
      </c>
      <c r="B24" s="8" t="s">
        <v>15</v>
      </c>
      <c r="C24" s="8" t="s">
        <v>28</v>
      </c>
      <c r="D24" s="13">
        <v>10000</v>
      </c>
      <c r="F24" s="19">
        <f t="shared" si="0"/>
        <v>17725.050000000003</v>
      </c>
    </row>
    <row r="25" spans="1:13" x14ac:dyDescent="0.35">
      <c r="A25" s="18">
        <v>44053</v>
      </c>
      <c r="B25" s="8" t="s">
        <v>16</v>
      </c>
      <c r="C25" s="8" t="s">
        <v>52</v>
      </c>
      <c r="D25" s="13">
        <v>1827</v>
      </c>
      <c r="F25" s="19">
        <f t="shared" si="0"/>
        <v>19552.050000000003</v>
      </c>
    </row>
    <row r="26" spans="1:13" x14ac:dyDescent="0.35">
      <c r="A26" s="18">
        <v>44055</v>
      </c>
      <c r="B26" s="8" t="s">
        <v>93</v>
      </c>
      <c r="C26" s="8" t="s">
        <v>54</v>
      </c>
      <c r="E26" s="13">
        <v>7494.2</v>
      </c>
      <c r="F26" s="19">
        <f t="shared" si="0"/>
        <v>12057.850000000002</v>
      </c>
    </row>
    <row r="27" spans="1:13" x14ac:dyDescent="0.35">
      <c r="A27" s="18">
        <v>44060</v>
      </c>
      <c r="B27" s="8" t="s">
        <v>17</v>
      </c>
      <c r="C27" s="8" t="s">
        <v>52</v>
      </c>
      <c r="D27" s="13">
        <v>1586</v>
      </c>
      <c r="F27" s="19">
        <f t="shared" si="0"/>
        <v>13643.850000000002</v>
      </c>
    </row>
    <row r="28" spans="1:13" x14ac:dyDescent="0.35">
      <c r="A28" s="18">
        <v>44060</v>
      </c>
      <c r="B28" s="8" t="s">
        <v>18</v>
      </c>
      <c r="C28" s="8" t="s">
        <v>52</v>
      </c>
      <c r="D28" s="13">
        <v>1200</v>
      </c>
      <c r="F28" s="19">
        <f t="shared" si="0"/>
        <v>14843.850000000002</v>
      </c>
    </row>
    <row r="29" spans="1:13" x14ac:dyDescent="0.35">
      <c r="A29" s="18">
        <v>44062</v>
      </c>
      <c r="B29" s="8" t="s">
        <v>19</v>
      </c>
      <c r="C29" s="8" t="s">
        <v>52</v>
      </c>
      <c r="D29" s="13">
        <v>1706</v>
      </c>
      <c r="F29" s="19">
        <f t="shared" si="0"/>
        <v>16549.850000000002</v>
      </c>
    </row>
    <row r="30" spans="1:13" x14ac:dyDescent="0.35">
      <c r="A30" s="18">
        <v>44095</v>
      </c>
      <c r="B30" s="8" t="s">
        <v>94</v>
      </c>
      <c r="C30" s="8" t="s">
        <v>54</v>
      </c>
      <c r="E30" s="13">
        <v>344</v>
      </c>
      <c r="F30" s="19">
        <f t="shared" si="0"/>
        <v>16205.850000000002</v>
      </c>
    </row>
    <row r="31" spans="1:13" x14ac:dyDescent="0.35">
      <c r="A31" s="18">
        <v>44066</v>
      </c>
      <c r="B31" s="8" t="s">
        <v>77</v>
      </c>
      <c r="C31" s="8" t="s">
        <v>52</v>
      </c>
      <c r="D31" s="13">
        <v>3882</v>
      </c>
      <c r="F31" s="19">
        <f t="shared" si="0"/>
        <v>20087.850000000002</v>
      </c>
    </row>
    <row r="32" spans="1:13" x14ac:dyDescent="0.35">
      <c r="A32" s="18">
        <v>44067</v>
      </c>
      <c r="B32" s="8" t="s">
        <v>20</v>
      </c>
      <c r="C32" s="8" t="s">
        <v>52</v>
      </c>
      <c r="D32" s="13">
        <v>1452</v>
      </c>
      <c r="F32" s="19">
        <f t="shared" si="0"/>
        <v>21539.850000000002</v>
      </c>
      <c r="M32" s="20"/>
    </row>
    <row r="33" spans="1:7" x14ac:dyDescent="0.35">
      <c r="A33" s="18">
        <v>44069</v>
      </c>
      <c r="B33" s="8" t="s">
        <v>95</v>
      </c>
      <c r="C33" s="8" t="s">
        <v>54</v>
      </c>
      <c r="E33" s="13">
        <v>5775</v>
      </c>
      <c r="F33" s="19">
        <f t="shared" si="0"/>
        <v>15764.850000000002</v>
      </c>
    </row>
    <row r="34" spans="1:7" x14ac:dyDescent="0.35">
      <c r="A34" s="18">
        <v>44070</v>
      </c>
      <c r="B34" s="8" t="s">
        <v>95</v>
      </c>
      <c r="C34" s="8" t="s">
        <v>54</v>
      </c>
      <c r="E34" s="13">
        <v>5775</v>
      </c>
      <c r="F34" s="19">
        <f t="shared" si="0"/>
        <v>9989.8500000000022</v>
      </c>
    </row>
    <row r="35" spans="1:7" x14ac:dyDescent="0.35">
      <c r="A35" s="18">
        <v>44070</v>
      </c>
      <c r="B35" s="8" t="s">
        <v>96</v>
      </c>
      <c r="C35" s="8" t="s">
        <v>54</v>
      </c>
      <c r="E35" s="13">
        <v>6120</v>
      </c>
      <c r="F35" s="19">
        <f t="shared" si="0"/>
        <v>3869.8500000000022</v>
      </c>
      <c r="G35" s="20"/>
    </row>
    <row r="36" spans="1:7" x14ac:dyDescent="0.35">
      <c r="A36" s="18">
        <v>44075</v>
      </c>
      <c r="B36" s="8" t="s">
        <v>78</v>
      </c>
      <c r="C36" s="8" t="s">
        <v>52</v>
      </c>
      <c r="D36" s="13">
        <v>1496</v>
      </c>
      <c r="F36" s="19">
        <f t="shared" si="0"/>
        <v>5365.8500000000022</v>
      </c>
    </row>
    <row r="37" spans="1:7" x14ac:dyDescent="0.35">
      <c r="A37" s="18">
        <v>44076</v>
      </c>
      <c r="B37" s="8" t="s">
        <v>97</v>
      </c>
      <c r="C37" s="8" t="s">
        <v>54</v>
      </c>
      <c r="E37" s="13">
        <v>900</v>
      </c>
      <c r="F37" s="19">
        <f t="shared" si="0"/>
        <v>4465.8500000000022</v>
      </c>
    </row>
    <row r="38" spans="1:7" x14ac:dyDescent="0.35">
      <c r="A38" s="18">
        <v>44079</v>
      </c>
      <c r="B38" s="8" t="s">
        <v>79</v>
      </c>
      <c r="C38" s="8" t="s">
        <v>52</v>
      </c>
      <c r="D38" s="13">
        <v>3708</v>
      </c>
      <c r="F38" s="19">
        <f t="shared" si="0"/>
        <v>8173.8500000000022</v>
      </c>
    </row>
    <row r="39" spans="1:7" x14ac:dyDescent="0.35">
      <c r="A39" s="18">
        <v>44081</v>
      </c>
      <c r="B39" s="8" t="s">
        <v>21</v>
      </c>
      <c r="C39" s="8" t="s">
        <v>52</v>
      </c>
      <c r="D39" s="13">
        <v>3968</v>
      </c>
      <c r="F39" s="19">
        <f t="shared" si="0"/>
        <v>12141.850000000002</v>
      </c>
    </row>
    <row r="40" spans="1:7" x14ac:dyDescent="0.35">
      <c r="A40" s="18">
        <v>44082</v>
      </c>
      <c r="B40" s="8" t="s">
        <v>98</v>
      </c>
      <c r="C40" s="8" t="s">
        <v>54</v>
      </c>
      <c r="E40" s="13">
        <v>4910</v>
      </c>
      <c r="F40" s="19">
        <f t="shared" si="0"/>
        <v>7231.8500000000022</v>
      </c>
    </row>
    <row r="41" spans="1:7" x14ac:dyDescent="0.35">
      <c r="A41" s="18">
        <v>44089</v>
      </c>
      <c r="B41" s="8" t="s">
        <v>99</v>
      </c>
      <c r="C41" s="8" t="s">
        <v>54</v>
      </c>
      <c r="E41" s="13">
        <v>5910</v>
      </c>
      <c r="F41" s="19">
        <f t="shared" si="0"/>
        <v>1321.8500000000022</v>
      </c>
    </row>
    <row r="42" spans="1:7" x14ac:dyDescent="0.35">
      <c r="A42" s="18">
        <v>44091</v>
      </c>
      <c r="B42" s="8" t="s">
        <v>22</v>
      </c>
      <c r="C42" s="8" t="s">
        <v>52</v>
      </c>
      <c r="D42" s="13">
        <v>1700</v>
      </c>
      <c r="F42" s="19">
        <f t="shared" si="0"/>
        <v>3021.8500000000022</v>
      </c>
    </row>
    <row r="43" spans="1:7" x14ac:dyDescent="0.35">
      <c r="A43" s="18">
        <v>44094</v>
      </c>
      <c r="B43" s="8" t="s">
        <v>23</v>
      </c>
      <c r="C43" s="8" t="s">
        <v>52</v>
      </c>
      <c r="D43" s="13">
        <v>1706</v>
      </c>
      <c r="F43" s="19">
        <f t="shared" si="0"/>
        <v>4727.8500000000022</v>
      </c>
    </row>
    <row r="44" spans="1:7" x14ac:dyDescent="0.35">
      <c r="A44" s="18">
        <v>44095</v>
      </c>
      <c r="B44" s="8" t="s">
        <v>24</v>
      </c>
      <c r="C44" s="8" t="s">
        <v>29</v>
      </c>
      <c r="D44" s="13">
        <v>10000</v>
      </c>
      <c r="F44" s="19">
        <f t="shared" si="0"/>
        <v>14727.850000000002</v>
      </c>
    </row>
    <row r="45" spans="1:7" x14ac:dyDescent="0.35">
      <c r="A45" s="18">
        <v>44095</v>
      </c>
      <c r="B45" s="8" t="s">
        <v>25</v>
      </c>
      <c r="C45" s="8" t="s">
        <v>29</v>
      </c>
      <c r="D45" s="13">
        <v>10000</v>
      </c>
      <c r="F45" s="19">
        <f t="shared" si="0"/>
        <v>24727.850000000002</v>
      </c>
    </row>
    <row r="46" spans="1:7" x14ac:dyDescent="0.35">
      <c r="A46" s="18">
        <v>44095</v>
      </c>
      <c r="B46" s="8" t="s">
        <v>100</v>
      </c>
      <c r="C46" s="8" t="s">
        <v>54</v>
      </c>
      <c r="E46" s="13">
        <v>10000</v>
      </c>
      <c r="F46" s="19">
        <f t="shared" si="0"/>
        <v>14727.850000000002</v>
      </c>
    </row>
    <row r="47" spans="1:7" x14ac:dyDescent="0.35">
      <c r="A47" s="18">
        <v>44095</v>
      </c>
      <c r="B47" s="8" t="s">
        <v>101</v>
      </c>
      <c r="C47" s="8" t="s">
        <v>54</v>
      </c>
      <c r="E47" s="13">
        <v>8057.6</v>
      </c>
      <c r="F47" s="19">
        <f t="shared" si="0"/>
        <v>6670.2500000000018</v>
      </c>
    </row>
    <row r="48" spans="1:7" x14ac:dyDescent="0.35">
      <c r="A48" s="18">
        <v>44096</v>
      </c>
      <c r="B48" s="8" t="s">
        <v>80</v>
      </c>
      <c r="C48" s="8" t="s">
        <v>52</v>
      </c>
      <c r="D48" s="13">
        <v>1977</v>
      </c>
      <c r="F48" s="19">
        <f t="shared" si="0"/>
        <v>8647.2500000000018</v>
      </c>
    </row>
    <row r="49" spans="1:6" x14ac:dyDescent="0.35">
      <c r="A49" s="18">
        <v>44096</v>
      </c>
      <c r="B49" s="8" t="s">
        <v>27</v>
      </c>
      <c r="C49" s="8" t="s">
        <v>28</v>
      </c>
      <c r="D49" s="13">
        <v>10000</v>
      </c>
      <c r="F49" s="19">
        <f t="shared" si="0"/>
        <v>18647.25</v>
      </c>
    </row>
    <row r="50" spans="1:6" x14ac:dyDescent="0.35">
      <c r="A50" s="18">
        <v>44097</v>
      </c>
      <c r="B50" s="8" t="s">
        <v>26</v>
      </c>
      <c r="C50" s="8" t="s">
        <v>54</v>
      </c>
      <c r="E50" s="13">
        <v>1152</v>
      </c>
      <c r="F50" s="19">
        <f t="shared" si="0"/>
        <v>17495.25</v>
      </c>
    </row>
    <row r="51" spans="1:6" x14ac:dyDescent="0.35">
      <c r="A51" s="18">
        <v>44102</v>
      </c>
      <c r="B51" s="8" t="s">
        <v>30</v>
      </c>
      <c r="C51" s="8" t="s">
        <v>52</v>
      </c>
      <c r="D51" s="13">
        <v>1270.2</v>
      </c>
      <c r="F51" s="19">
        <f t="shared" si="0"/>
        <v>18765.45</v>
      </c>
    </row>
    <row r="52" spans="1:6" x14ac:dyDescent="0.35">
      <c r="A52" s="18">
        <v>44105</v>
      </c>
      <c r="B52" s="8" t="s">
        <v>102</v>
      </c>
      <c r="C52" s="8" t="s">
        <v>54</v>
      </c>
      <c r="E52" s="13">
        <v>12361</v>
      </c>
      <c r="F52" s="19">
        <f t="shared" si="0"/>
        <v>6404.4500000000007</v>
      </c>
    </row>
    <row r="53" spans="1:6" x14ac:dyDescent="0.35">
      <c r="A53" s="18">
        <v>44105</v>
      </c>
      <c r="B53" s="8" t="s">
        <v>81</v>
      </c>
      <c r="C53" s="8" t="s">
        <v>52</v>
      </c>
      <c r="D53" s="13">
        <v>2888</v>
      </c>
      <c r="F53" s="19">
        <f t="shared" si="0"/>
        <v>9292.4500000000007</v>
      </c>
    </row>
    <row r="54" spans="1:6" x14ac:dyDescent="0.35">
      <c r="A54" s="18">
        <v>44105</v>
      </c>
      <c r="B54" s="8" t="s">
        <v>31</v>
      </c>
      <c r="C54" s="8" t="s">
        <v>52</v>
      </c>
      <c r="D54" s="13">
        <v>2956</v>
      </c>
      <c r="F54" s="19">
        <f t="shared" si="0"/>
        <v>12248.45</v>
      </c>
    </row>
    <row r="55" spans="1:6" x14ac:dyDescent="0.35">
      <c r="A55" s="18">
        <v>44110</v>
      </c>
      <c r="B55" s="8" t="s">
        <v>103</v>
      </c>
      <c r="C55" s="8" t="s">
        <v>54</v>
      </c>
      <c r="E55" s="13">
        <v>11110</v>
      </c>
      <c r="F55" s="19">
        <f t="shared" si="0"/>
        <v>1138.4500000000007</v>
      </c>
    </row>
    <row r="56" spans="1:6" x14ac:dyDescent="0.35">
      <c r="A56" s="18">
        <v>44112</v>
      </c>
      <c r="B56" s="8" t="s">
        <v>32</v>
      </c>
      <c r="C56" s="8" t="s">
        <v>29</v>
      </c>
      <c r="D56" s="13">
        <v>30000</v>
      </c>
      <c r="F56" s="19">
        <f t="shared" si="0"/>
        <v>31138.45</v>
      </c>
    </row>
    <row r="57" spans="1:6" x14ac:dyDescent="0.35">
      <c r="A57" s="18">
        <v>44112</v>
      </c>
      <c r="B57" s="8" t="s">
        <v>104</v>
      </c>
      <c r="C57" s="8" t="s">
        <v>54</v>
      </c>
      <c r="E57" s="13">
        <v>11110</v>
      </c>
      <c r="F57" s="19">
        <f t="shared" si="0"/>
        <v>20028.45</v>
      </c>
    </row>
    <row r="58" spans="1:6" x14ac:dyDescent="0.35">
      <c r="A58" s="18">
        <v>44116</v>
      </c>
      <c r="B58" s="8" t="s">
        <v>33</v>
      </c>
      <c r="C58" s="8" t="s">
        <v>29</v>
      </c>
      <c r="D58" s="13">
        <v>5000</v>
      </c>
      <c r="F58" s="19">
        <f t="shared" si="0"/>
        <v>25028.45</v>
      </c>
    </row>
    <row r="59" spans="1:6" x14ac:dyDescent="0.35">
      <c r="A59" s="18">
        <v>44116</v>
      </c>
      <c r="B59" s="8" t="s">
        <v>105</v>
      </c>
      <c r="C59" s="8" t="s">
        <v>54</v>
      </c>
      <c r="E59" s="13">
        <v>10465</v>
      </c>
      <c r="F59" s="19">
        <f t="shared" si="0"/>
        <v>14563.45</v>
      </c>
    </row>
    <row r="60" spans="1:6" x14ac:dyDescent="0.35">
      <c r="A60" s="18">
        <v>44116</v>
      </c>
      <c r="B60" s="8" t="s">
        <v>34</v>
      </c>
      <c r="C60" s="8" t="s">
        <v>52</v>
      </c>
      <c r="D60" s="13">
        <v>1000</v>
      </c>
      <c r="F60" s="19">
        <f t="shared" si="0"/>
        <v>15563.45</v>
      </c>
    </row>
    <row r="61" spans="1:6" x14ac:dyDescent="0.35">
      <c r="A61" s="18">
        <v>44117</v>
      </c>
      <c r="B61" s="8" t="s">
        <v>106</v>
      </c>
      <c r="C61" s="8" t="s">
        <v>54</v>
      </c>
      <c r="E61" s="13">
        <v>336</v>
      </c>
      <c r="F61" s="19">
        <f t="shared" si="0"/>
        <v>15227.45</v>
      </c>
    </row>
    <row r="62" spans="1:6" x14ac:dyDescent="0.35">
      <c r="A62" s="18">
        <v>44120</v>
      </c>
      <c r="B62" s="8" t="s">
        <v>107</v>
      </c>
      <c r="C62" s="8" t="s">
        <v>54</v>
      </c>
      <c r="E62" s="13">
        <v>112</v>
      </c>
      <c r="F62" s="19">
        <f t="shared" si="0"/>
        <v>15115.45</v>
      </c>
    </row>
    <row r="63" spans="1:6" x14ac:dyDescent="0.35">
      <c r="A63" s="18">
        <v>44123</v>
      </c>
      <c r="B63" s="8" t="s">
        <v>108</v>
      </c>
      <c r="C63" s="8" t="s">
        <v>54</v>
      </c>
      <c r="E63" s="13">
        <v>1154</v>
      </c>
      <c r="F63" s="19">
        <f t="shared" si="0"/>
        <v>13961.45</v>
      </c>
    </row>
    <row r="64" spans="1:6" x14ac:dyDescent="0.35">
      <c r="A64" s="18">
        <v>44123</v>
      </c>
      <c r="B64" s="8" t="s">
        <v>109</v>
      </c>
      <c r="C64" s="8" t="s">
        <v>54</v>
      </c>
      <c r="E64" s="13">
        <v>11110</v>
      </c>
      <c r="F64" s="19">
        <f t="shared" si="0"/>
        <v>2851.4500000000007</v>
      </c>
    </row>
    <row r="65" spans="1:6" x14ac:dyDescent="0.35">
      <c r="A65" s="18">
        <v>44123</v>
      </c>
      <c r="B65" s="8" t="s">
        <v>82</v>
      </c>
      <c r="C65" s="8" t="s">
        <v>52</v>
      </c>
      <c r="D65" s="13">
        <v>2458</v>
      </c>
      <c r="F65" s="19">
        <f t="shared" si="0"/>
        <v>5309.4500000000007</v>
      </c>
    </row>
    <row r="66" spans="1:6" x14ac:dyDescent="0.35">
      <c r="A66" s="18">
        <v>44123</v>
      </c>
      <c r="B66" s="8" t="s">
        <v>35</v>
      </c>
      <c r="C66" s="8" t="s">
        <v>52</v>
      </c>
      <c r="D66" s="13">
        <v>1496</v>
      </c>
      <c r="F66" s="19">
        <f t="shared" si="0"/>
        <v>6805.4500000000007</v>
      </c>
    </row>
    <row r="67" spans="1:6" x14ac:dyDescent="0.35">
      <c r="A67" s="18">
        <v>44126</v>
      </c>
      <c r="B67" s="8" t="s">
        <v>36</v>
      </c>
      <c r="C67" s="8" t="s">
        <v>52</v>
      </c>
      <c r="D67" s="13">
        <v>1496</v>
      </c>
      <c r="F67" s="19">
        <f t="shared" si="0"/>
        <v>8301.4500000000007</v>
      </c>
    </row>
    <row r="68" spans="1:6" x14ac:dyDescent="0.35">
      <c r="A68" s="18">
        <v>44126</v>
      </c>
      <c r="B68" s="8" t="s">
        <v>37</v>
      </c>
      <c r="C68" s="8" t="s">
        <v>52</v>
      </c>
      <c r="D68" s="13">
        <v>384</v>
      </c>
      <c r="F68" s="19">
        <f t="shared" si="0"/>
        <v>8685.4500000000007</v>
      </c>
    </row>
    <row r="69" spans="1:6" x14ac:dyDescent="0.35">
      <c r="A69" s="18">
        <v>44133</v>
      </c>
      <c r="B69" s="8" t="s">
        <v>113</v>
      </c>
      <c r="C69" s="8" t="s">
        <v>55</v>
      </c>
      <c r="E69" s="13">
        <v>563.5</v>
      </c>
      <c r="F69" s="19">
        <f t="shared" si="0"/>
        <v>8121.9500000000007</v>
      </c>
    </row>
    <row r="70" spans="1:6" x14ac:dyDescent="0.35">
      <c r="A70" s="18">
        <v>44140</v>
      </c>
      <c r="B70" s="8" t="s">
        <v>38</v>
      </c>
      <c r="C70" s="8" t="s">
        <v>52</v>
      </c>
      <c r="D70" s="13">
        <v>90</v>
      </c>
      <c r="F70" s="19">
        <f t="shared" si="0"/>
        <v>8211.9500000000007</v>
      </c>
    </row>
    <row r="71" spans="1:6" x14ac:dyDescent="0.35">
      <c r="A71" s="18">
        <v>44140</v>
      </c>
      <c r="B71" s="8" t="s">
        <v>39</v>
      </c>
      <c r="C71" s="8" t="s">
        <v>52</v>
      </c>
      <c r="D71" s="13">
        <v>1496</v>
      </c>
      <c r="F71" s="19">
        <f t="shared" si="0"/>
        <v>9707.9500000000007</v>
      </c>
    </row>
    <row r="72" spans="1:6" x14ac:dyDescent="0.35">
      <c r="A72" s="18">
        <v>44144</v>
      </c>
      <c r="B72" s="8" t="s">
        <v>83</v>
      </c>
      <c r="C72" s="8" t="s">
        <v>52</v>
      </c>
      <c r="D72" s="13">
        <v>4103</v>
      </c>
      <c r="F72" s="19">
        <f t="shared" si="0"/>
        <v>13810.95</v>
      </c>
    </row>
    <row r="73" spans="1:6" x14ac:dyDescent="0.35">
      <c r="A73" s="18">
        <v>44145</v>
      </c>
      <c r="B73" s="8" t="s">
        <v>110</v>
      </c>
      <c r="C73" s="8" t="s">
        <v>54</v>
      </c>
      <c r="E73" s="13">
        <v>7545</v>
      </c>
      <c r="F73" s="19">
        <f t="shared" si="0"/>
        <v>6265.9500000000007</v>
      </c>
    </row>
    <row r="74" spans="1:6" x14ac:dyDescent="0.35">
      <c r="A74" s="18">
        <v>44152</v>
      </c>
      <c r="B74" s="8" t="s">
        <v>40</v>
      </c>
      <c r="C74" s="8" t="s">
        <v>52</v>
      </c>
      <c r="D74" s="13">
        <v>2713</v>
      </c>
      <c r="F74" s="19">
        <f t="shared" ref="F74" si="1">F73+D74-E74</f>
        <v>8978.9500000000007</v>
      </c>
    </row>
    <row r="75" spans="1:6" x14ac:dyDescent="0.35">
      <c r="A75" s="18">
        <v>44153</v>
      </c>
      <c r="B75" s="8" t="s">
        <v>68</v>
      </c>
      <c r="C75" s="8" t="s">
        <v>52</v>
      </c>
      <c r="D75" s="13">
        <v>1836</v>
      </c>
      <c r="F75" s="19">
        <f t="shared" ref="F75:F138" si="2">F74+D75-E75</f>
        <v>10814.95</v>
      </c>
    </row>
    <row r="76" spans="1:6" x14ac:dyDescent="0.35">
      <c r="A76" s="18">
        <v>44153</v>
      </c>
      <c r="B76" s="8" t="s">
        <v>111</v>
      </c>
      <c r="C76" s="8" t="s">
        <v>54</v>
      </c>
      <c r="E76" s="13">
        <v>5995</v>
      </c>
      <c r="F76" s="19">
        <f t="shared" si="2"/>
        <v>4819.9500000000007</v>
      </c>
    </row>
    <row r="77" spans="1:6" x14ac:dyDescent="0.35">
      <c r="A77" s="18">
        <v>44153</v>
      </c>
      <c r="B77" s="8" t="s">
        <v>43</v>
      </c>
      <c r="C77" s="8" t="s">
        <v>54</v>
      </c>
      <c r="E77" s="13">
        <v>2120</v>
      </c>
      <c r="F77" s="19">
        <f t="shared" si="2"/>
        <v>2699.9500000000007</v>
      </c>
    </row>
    <row r="78" spans="1:6" x14ac:dyDescent="0.35">
      <c r="A78" s="18">
        <v>44155</v>
      </c>
      <c r="B78" s="8" t="s">
        <v>84</v>
      </c>
      <c r="C78" s="8" t="s">
        <v>52</v>
      </c>
      <c r="D78" s="13">
        <v>3538</v>
      </c>
      <c r="F78" s="19">
        <f t="shared" si="2"/>
        <v>6237.9500000000007</v>
      </c>
    </row>
    <row r="79" spans="1:6" x14ac:dyDescent="0.35">
      <c r="A79" s="18">
        <v>44156</v>
      </c>
      <c r="B79" s="8" t="s">
        <v>41</v>
      </c>
      <c r="C79" s="8" t="s">
        <v>52</v>
      </c>
      <c r="D79" s="13">
        <v>1500</v>
      </c>
      <c r="F79" s="19">
        <f t="shared" si="2"/>
        <v>7737.9500000000007</v>
      </c>
    </row>
    <row r="80" spans="1:6" x14ac:dyDescent="0.35">
      <c r="A80" s="18">
        <v>44157</v>
      </c>
      <c r="B80" s="8" t="s">
        <v>44</v>
      </c>
      <c r="C80" s="8" t="s">
        <v>52</v>
      </c>
      <c r="D80" s="13">
        <v>1630</v>
      </c>
      <c r="F80" s="19">
        <f t="shared" si="2"/>
        <v>9367.9500000000007</v>
      </c>
    </row>
    <row r="81" spans="1:6" x14ac:dyDescent="0.35">
      <c r="A81" s="18">
        <v>44158</v>
      </c>
      <c r="B81" s="8" t="s">
        <v>46</v>
      </c>
      <c r="C81" s="8" t="s">
        <v>52</v>
      </c>
      <c r="D81" s="13">
        <v>1082.8</v>
      </c>
      <c r="F81" s="19">
        <f t="shared" si="2"/>
        <v>10450.75</v>
      </c>
    </row>
    <row r="82" spans="1:6" x14ac:dyDescent="0.35">
      <c r="A82" s="18">
        <v>44159</v>
      </c>
      <c r="B82" s="8" t="s">
        <v>112</v>
      </c>
      <c r="C82" s="8" t="s">
        <v>54</v>
      </c>
      <c r="E82" s="13">
        <v>4686</v>
      </c>
      <c r="F82" s="19">
        <f t="shared" si="2"/>
        <v>5764.75</v>
      </c>
    </row>
    <row r="83" spans="1:6" x14ac:dyDescent="0.35">
      <c r="A83" s="18">
        <v>44165</v>
      </c>
      <c r="B83" s="8" t="s">
        <v>45</v>
      </c>
      <c r="C83" s="8" t="s">
        <v>52</v>
      </c>
      <c r="D83" s="21">
        <v>1540</v>
      </c>
      <c r="F83" s="19">
        <f t="shared" si="2"/>
        <v>7304.75</v>
      </c>
    </row>
    <row r="84" spans="1:6" x14ac:dyDescent="0.35">
      <c r="A84" s="18">
        <v>44165</v>
      </c>
      <c r="B84" s="8" t="s">
        <v>45</v>
      </c>
      <c r="C84" s="8" t="s">
        <v>52</v>
      </c>
      <c r="D84" s="21">
        <v>2552</v>
      </c>
      <c r="F84" s="19">
        <f t="shared" si="2"/>
        <v>9856.75</v>
      </c>
    </row>
    <row r="85" spans="1:6" x14ac:dyDescent="0.35">
      <c r="A85" s="18">
        <v>44165</v>
      </c>
      <c r="B85" s="8" t="s">
        <v>42</v>
      </c>
      <c r="C85" s="8" t="s">
        <v>52</v>
      </c>
      <c r="D85" s="21">
        <v>1500</v>
      </c>
      <c r="F85" s="19">
        <f t="shared" si="2"/>
        <v>11356.75</v>
      </c>
    </row>
    <row r="86" spans="1:6" x14ac:dyDescent="0.35">
      <c r="A86" s="18">
        <v>44166</v>
      </c>
      <c r="B86" s="8" t="s">
        <v>67</v>
      </c>
      <c r="C86" s="8" t="s">
        <v>52</v>
      </c>
      <c r="D86" s="21">
        <v>5340</v>
      </c>
      <c r="F86" s="19">
        <f t="shared" si="2"/>
        <v>16696.75</v>
      </c>
    </row>
    <row r="87" spans="1:6" x14ac:dyDescent="0.35">
      <c r="A87" s="18">
        <v>44168</v>
      </c>
      <c r="B87" s="8" t="s">
        <v>57</v>
      </c>
      <c r="C87" s="8" t="s">
        <v>52</v>
      </c>
      <c r="D87" s="13">
        <v>3662</v>
      </c>
      <c r="F87" s="19">
        <f t="shared" si="2"/>
        <v>20358.75</v>
      </c>
    </row>
    <row r="88" spans="1:6" x14ac:dyDescent="0.35">
      <c r="A88" s="18">
        <v>44170</v>
      </c>
      <c r="B88" s="8" t="s">
        <v>114</v>
      </c>
      <c r="C88" s="8" t="s">
        <v>52</v>
      </c>
      <c r="D88" s="13">
        <v>799.2</v>
      </c>
      <c r="F88" s="19">
        <f t="shared" si="2"/>
        <v>21157.95</v>
      </c>
    </row>
    <row r="89" spans="1:6" x14ac:dyDescent="0.35">
      <c r="A89" s="18">
        <v>44170</v>
      </c>
      <c r="B89" s="8" t="s">
        <v>85</v>
      </c>
      <c r="C89" s="8" t="s">
        <v>52</v>
      </c>
      <c r="D89" s="13">
        <v>2944</v>
      </c>
      <c r="F89" s="19">
        <f t="shared" si="2"/>
        <v>24101.95</v>
      </c>
    </row>
    <row r="90" spans="1:6" x14ac:dyDescent="0.35">
      <c r="A90" s="18">
        <v>44172</v>
      </c>
      <c r="B90" s="8" t="s">
        <v>58</v>
      </c>
      <c r="C90" s="8" t="s">
        <v>52</v>
      </c>
      <c r="D90" s="13">
        <v>2650</v>
      </c>
      <c r="F90" s="19">
        <f t="shared" si="2"/>
        <v>26751.95</v>
      </c>
    </row>
    <row r="91" spans="1:6" x14ac:dyDescent="0.35">
      <c r="A91" s="18">
        <v>44177</v>
      </c>
      <c r="B91" s="8" t="s">
        <v>71</v>
      </c>
      <c r="C91" s="8" t="s">
        <v>52</v>
      </c>
      <c r="D91" s="13">
        <v>1700</v>
      </c>
      <c r="F91" s="19">
        <f t="shared" si="2"/>
        <v>28451.95</v>
      </c>
    </row>
    <row r="92" spans="1:6" x14ac:dyDescent="0.35">
      <c r="A92" s="18">
        <v>44181</v>
      </c>
      <c r="B92" s="8" t="s">
        <v>61</v>
      </c>
      <c r="C92" s="8" t="s">
        <v>52</v>
      </c>
      <c r="D92" s="13">
        <v>2302</v>
      </c>
      <c r="F92" s="19">
        <f t="shared" si="2"/>
        <v>30753.95</v>
      </c>
    </row>
    <row r="93" spans="1:6" x14ac:dyDescent="0.35">
      <c r="A93" s="18">
        <v>2544</v>
      </c>
      <c r="B93" s="8" t="s">
        <v>86</v>
      </c>
      <c r="C93" s="8" t="s">
        <v>52</v>
      </c>
      <c r="D93" s="13">
        <v>2228</v>
      </c>
      <c r="F93" s="19">
        <f t="shared" si="2"/>
        <v>32981.949999999997</v>
      </c>
    </row>
    <row r="94" spans="1:6" x14ac:dyDescent="0.35">
      <c r="A94" s="18">
        <v>44188</v>
      </c>
      <c r="B94" s="8" t="s">
        <v>63</v>
      </c>
      <c r="C94" s="8" t="s">
        <v>54</v>
      </c>
      <c r="E94" s="13">
        <v>140</v>
      </c>
      <c r="F94" s="19">
        <f t="shared" si="2"/>
        <v>32841.949999999997</v>
      </c>
    </row>
    <row r="95" spans="1:6" x14ac:dyDescent="0.35">
      <c r="A95" s="18">
        <v>44188</v>
      </c>
      <c r="B95" s="8" t="s">
        <v>62</v>
      </c>
      <c r="C95" s="8" t="s">
        <v>52</v>
      </c>
      <c r="D95" s="13">
        <v>6734</v>
      </c>
      <c r="F95" s="19">
        <f t="shared" si="2"/>
        <v>39575.949999999997</v>
      </c>
    </row>
    <row r="96" spans="1:6" x14ac:dyDescent="0.35">
      <c r="A96" s="18">
        <v>44188</v>
      </c>
      <c r="B96" s="8" t="s">
        <v>73</v>
      </c>
      <c r="C96" s="8" t="s">
        <v>52</v>
      </c>
      <c r="D96" s="13">
        <v>1700</v>
      </c>
      <c r="F96" s="19">
        <f t="shared" si="2"/>
        <v>41275.949999999997</v>
      </c>
    </row>
    <row r="97" spans="1:7" x14ac:dyDescent="0.35">
      <c r="A97" s="18">
        <v>44195</v>
      </c>
      <c r="B97" s="8" t="s">
        <v>72</v>
      </c>
      <c r="C97" s="8" t="s">
        <v>52</v>
      </c>
      <c r="D97" s="13">
        <v>1709</v>
      </c>
      <c r="F97" s="19">
        <f t="shared" si="2"/>
        <v>42984.95</v>
      </c>
    </row>
    <row r="98" spans="1:7" x14ac:dyDescent="0.35">
      <c r="A98" s="18">
        <v>44196</v>
      </c>
      <c r="B98" s="8" t="s">
        <v>48</v>
      </c>
      <c r="C98" s="8" t="s">
        <v>49</v>
      </c>
      <c r="E98" s="13">
        <v>10</v>
      </c>
      <c r="F98" s="19">
        <f t="shared" si="2"/>
        <v>42974.95</v>
      </c>
      <c r="G98" s="8" t="s">
        <v>60</v>
      </c>
    </row>
    <row r="99" spans="1:7" x14ac:dyDescent="0.35">
      <c r="A99" s="18">
        <v>44198</v>
      </c>
      <c r="B99" s="8" t="s">
        <v>64</v>
      </c>
      <c r="C99" s="8" t="s">
        <v>52</v>
      </c>
      <c r="D99" s="13">
        <v>3000</v>
      </c>
      <c r="F99" s="19">
        <f t="shared" si="2"/>
        <v>45974.95</v>
      </c>
    </row>
    <row r="100" spans="1:7" x14ac:dyDescent="0.35">
      <c r="A100" s="18">
        <v>44199</v>
      </c>
      <c r="B100" s="8" t="s">
        <v>64</v>
      </c>
      <c r="C100" s="8" t="s">
        <v>52</v>
      </c>
      <c r="D100" s="13">
        <v>3000</v>
      </c>
      <c r="F100" s="19">
        <f t="shared" si="2"/>
        <v>48974.95</v>
      </c>
    </row>
    <row r="101" spans="1:7" x14ac:dyDescent="0.35">
      <c r="A101" s="18">
        <v>44200</v>
      </c>
      <c r="B101" s="8" t="s">
        <v>64</v>
      </c>
      <c r="C101" s="8" t="s">
        <v>52</v>
      </c>
      <c r="D101" s="13">
        <v>3000</v>
      </c>
      <c r="F101" s="19">
        <f t="shared" si="2"/>
        <v>51974.95</v>
      </c>
    </row>
    <row r="102" spans="1:7" x14ac:dyDescent="0.35">
      <c r="A102" s="18">
        <v>44201</v>
      </c>
      <c r="B102" s="8" t="s">
        <v>64</v>
      </c>
      <c r="C102" s="8" t="s">
        <v>52</v>
      </c>
      <c r="D102" s="13">
        <v>1399</v>
      </c>
      <c r="F102" s="19">
        <f t="shared" si="2"/>
        <v>53373.95</v>
      </c>
    </row>
    <row r="103" spans="1:7" x14ac:dyDescent="0.35">
      <c r="A103" s="18">
        <v>44206</v>
      </c>
      <c r="B103" s="8" t="s">
        <v>70</v>
      </c>
      <c r="C103" s="8" t="s">
        <v>52</v>
      </c>
      <c r="D103" s="13">
        <v>2008</v>
      </c>
      <c r="F103" s="19">
        <f t="shared" si="2"/>
        <v>55381.95</v>
      </c>
    </row>
    <row r="104" spans="1:7" x14ac:dyDescent="0.35">
      <c r="A104" s="18">
        <v>44214</v>
      </c>
      <c r="B104" s="8" t="s">
        <v>65</v>
      </c>
      <c r="C104" s="8" t="s">
        <v>52</v>
      </c>
      <c r="D104" s="13">
        <v>3000</v>
      </c>
      <c r="F104" s="19">
        <f t="shared" si="2"/>
        <v>58381.95</v>
      </c>
    </row>
    <row r="105" spans="1:7" x14ac:dyDescent="0.35">
      <c r="A105" s="18">
        <v>44215</v>
      </c>
      <c r="B105" s="8" t="s">
        <v>65</v>
      </c>
      <c r="C105" s="8" t="s">
        <v>52</v>
      </c>
      <c r="D105" s="13">
        <v>408</v>
      </c>
      <c r="F105" s="19">
        <f t="shared" si="2"/>
        <v>58789.95</v>
      </c>
    </row>
    <row r="106" spans="1:7" x14ac:dyDescent="0.35">
      <c r="A106" s="18">
        <v>44216</v>
      </c>
      <c r="B106" s="8" t="s">
        <v>66</v>
      </c>
      <c r="C106" s="8" t="s">
        <v>52</v>
      </c>
      <c r="D106" s="13">
        <v>8123</v>
      </c>
      <c r="F106" s="19">
        <f t="shared" si="2"/>
        <v>66912.95</v>
      </c>
    </row>
    <row r="107" spans="1:7" x14ac:dyDescent="0.35">
      <c r="A107" s="18">
        <v>44221</v>
      </c>
      <c r="B107" s="8" t="s">
        <v>69</v>
      </c>
      <c r="C107" s="8" t="s">
        <v>52</v>
      </c>
      <c r="D107" s="13">
        <v>22852.799999999999</v>
      </c>
      <c r="F107" s="19">
        <f t="shared" si="2"/>
        <v>89765.75</v>
      </c>
      <c r="G107" s="8" t="s">
        <v>60</v>
      </c>
    </row>
    <row r="108" spans="1:7" x14ac:dyDescent="0.35">
      <c r="A108" s="18">
        <v>44228</v>
      </c>
      <c r="B108" s="8" t="s">
        <v>115</v>
      </c>
      <c r="C108" s="8" t="s">
        <v>52</v>
      </c>
      <c r="D108" s="13">
        <v>2866</v>
      </c>
      <c r="F108" s="19">
        <f t="shared" si="2"/>
        <v>92631.75</v>
      </c>
    </row>
    <row r="109" spans="1:7" x14ac:dyDescent="0.35">
      <c r="A109" s="18">
        <v>44228</v>
      </c>
      <c r="B109" s="8" t="s">
        <v>116</v>
      </c>
      <c r="C109" s="8" t="s">
        <v>54</v>
      </c>
      <c r="E109" s="13">
        <v>10448</v>
      </c>
      <c r="F109" s="19">
        <f t="shared" si="2"/>
        <v>82183.75</v>
      </c>
    </row>
    <row r="110" spans="1:7" x14ac:dyDescent="0.35">
      <c r="A110" s="18">
        <v>44228</v>
      </c>
      <c r="B110" s="8" t="s">
        <v>116</v>
      </c>
      <c r="C110" s="8" t="s">
        <v>54</v>
      </c>
      <c r="E110" s="13">
        <v>20000</v>
      </c>
      <c r="F110" s="19">
        <f t="shared" si="2"/>
        <v>62183.75</v>
      </c>
    </row>
    <row r="111" spans="1:7" x14ac:dyDescent="0.35">
      <c r="A111" s="18">
        <v>44230</v>
      </c>
      <c r="B111" s="8" t="s">
        <v>117</v>
      </c>
      <c r="C111" s="8" t="s">
        <v>52</v>
      </c>
      <c r="D111" s="13">
        <v>5480</v>
      </c>
      <c r="F111" s="19">
        <f t="shared" si="2"/>
        <v>67663.75</v>
      </c>
    </row>
    <row r="112" spans="1:7" x14ac:dyDescent="0.35">
      <c r="A112" s="18">
        <v>44230</v>
      </c>
      <c r="B112" s="8" t="s">
        <v>117</v>
      </c>
      <c r="C112" s="8" t="s">
        <v>52</v>
      </c>
      <c r="D112" s="13">
        <v>6</v>
      </c>
      <c r="F112" s="19">
        <f t="shared" si="2"/>
        <v>67669.75</v>
      </c>
    </row>
    <row r="113" spans="1:7" x14ac:dyDescent="0.35">
      <c r="A113" s="18">
        <v>44230</v>
      </c>
      <c r="B113" s="8" t="s">
        <v>118</v>
      </c>
      <c r="C113" s="8" t="s">
        <v>52</v>
      </c>
      <c r="D113" s="13">
        <v>49</v>
      </c>
      <c r="F113" s="19">
        <f t="shared" si="2"/>
        <v>67718.75</v>
      </c>
    </row>
    <row r="114" spans="1:7" x14ac:dyDescent="0.35">
      <c r="A114" s="18">
        <v>44230</v>
      </c>
      <c r="B114" s="8" t="s">
        <v>119</v>
      </c>
      <c r="C114" s="8" t="s">
        <v>52</v>
      </c>
      <c r="D114" s="13">
        <v>340</v>
      </c>
      <c r="F114" s="19">
        <f t="shared" si="2"/>
        <v>68058.75</v>
      </c>
    </row>
    <row r="115" spans="1:7" x14ac:dyDescent="0.35">
      <c r="A115" s="18">
        <v>44231</v>
      </c>
      <c r="B115" s="8" t="s">
        <v>120</v>
      </c>
      <c r="C115" s="8" t="s">
        <v>52</v>
      </c>
      <c r="D115" s="13">
        <v>1750</v>
      </c>
      <c r="F115" s="19">
        <f t="shared" si="2"/>
        <v>69808.75</v>
      </c>
    </row>
    <row r="116" spans="1:7" x14ac:dyDescent="0.35">
      <c r="A116" s="18">
        <v>44235</v>
      </c>
      <c r="B116" s="8" t="s">
        <v>122</v>
      </c>
      <c r="C116" s="8" t="s">
        <v>52</v>
      </c>
      <c r="D116" s="13">
        <v>1639.2</v>
      </c>
      <c r="F116" s="19">
        <f t="shared" si="2"/>
        <v>71447.95</v>
      </c>
    </row>
    <row r="117" spans="1:7" x14ac:dyDescent="0.35">
      <c r="A117" s="18">
        <v>44235</v>
      </c>
      <c r="B117" s="8" t="s">
        <v>121</v>
      </c>
      <c r="C117" s="8" t="s">
        <v>52</v>
      </c>
      <c r="D117" s="13">
        <v>2973</v>
      </c>
      <c r="F117" s="19">
        <f t="shared" si="2"/>
        <v>74420.95</v>
      </c>
    </row>
    <row r="118" spans="1:7" x14ac:dyDescent="0.35">
      <c r="A118" s="18">
        <v>44236</v>
      </c>
      <c r="B118" s="8" t="s">
        <v>121</v>
      </c>
      <c r="C118" s="8" t="s">
        <v>52</v>
      </c>
      <c r="D118" s="13">
        <v>225</v>
      </c>
      <c r="F118" s="19">
        <f t="shared" si="2"/>
        <v>74645.95</v>
      </c>
    </row>
    <row r="119" spans="1:7" x14ac:dyDescent="0.35">
      <c r="A119" s="18">
        <v>44242</v>
      </c>
      <c r="B119" s="8" t="s">
        <v>134</v>
      </c>
      <c r="C119" s="8" t="s">
        <v>52</v>
      </c>
      <c r="D119" s="13">
        <v>1500</v>
      </c>
      <c r="F119" s="19">
        <f t="shared" si="2"/>
        <v>76145.95</v>
      </c>
    </row>
    <row r="120" spans="1:7" x14ac:dyDescent="0.35">
      <c r="A120" s="18">
        <v>44246</v>
      </c>
      <c r="B120" s="8" t="s">
        <v>123</v>
      </c>
      <c r="C120" s="8" t="s">
        <v>52</v>
      </c>
      <c r="D120" s="13">
        <v>225</v>
      </c>
      <c r="F120" s="19">
        <f t="shared" si="2"/>
        <v>76370.95</v>
      </c>
    </row>
    <row r="121" spans="1:7" x14ac:dyDescent="0.35">
      <c r="A121" s="18">
        <v>44246</v>
      </c>
      <c r="B121" s="8" t="s">
        <v>135</v>
      </c>
      <c r="C121" s="8" t="s">
        <v>52</v>
      </c>
      <c r="D121" s="13">
        <v>1608</v>
      </c>
      <c r="F121" s="19">
        <f t="shared" si="2"/>
        <v>77978.95</v>
      </c>
    </row>
    <row r="122" spans="1:7" x14ac:dyDescent="0.35">
      <c r="A122" s="18">
        <v>44249</v>
      </c>
      <c r="B122" s="8" t="s">
        <v>136</v>
      </c>
      <c r="C122" s="8" t="s">
        <v>52</v>
      </c>
      <c r="D122" s="13">
        <v>1500</v>
      </c>
      <c r="F122" s="19">
        <f t="shared" si="2"/>
        <v>79478.95</v>
      </c>
    </row>
    <row r="123" spans="1:7" x14ac:dyDescent="0.35">
      <c r="A123" s="18">
        <v>44251</v>
      </c>
      <c r="B123" s="8" t="s">
        <v>124</v>
      </c>
      <c r="C123" s="8" t="s">
        <v>52</v>
      </c>
      <c r="D123" s="13">
        <v>19396.8</v>
      </c>
      <c r="F123" s="19">
        <f t="shared" si="2"/>
        <v>98875.75</v>
      </c>
    </row>
    <row r="124" spans="1:7" x14ac:dyDescent="0.35">
      <c r="A124" s="18">
        <v>44251</v>
      </c>
      <c r="B124" s="8" t="s">
        <v>125</v>
      </c>
      <c r="C124" s="8" t="s">
        <v>52</v>
      </c>
      <c r="D124" s="13">
        <v>17346</v>
      </c>
      <c r="F124" s="19">
        <f t="shared" si="2"/>
        <v>116221.75</v>
      </c>
    </row>
    <row r="125" spans="1:7" x14ac:dyDescent="0.35">
      <c r="A125" s="18">
        <v>44253</v>
      </c>
      <c r="B125" s="8" t="s">
        <v>126</v>
      </c>
      <c r="C125" s="8" t="s">
        <v>52</v>
      </c>
      <c r="D125" s="13">
        <v>1694</v>
      </c>
      <c r="F125" s="19">
        <f t="shared" si="2"/>
        <v>117915.75</v>
      </c>
    </row>
    <row r="126" spans="1:7" x14ac:dyDescent="0.35">
      <c r="A126" s="18">
        <v>44254</v>
      </c>
      <c r="B126" s="8" t="s">
        <v>128</v>
      </c>
      <c r="C126" s="8" t="s">
        <v>52</v>
      </c>
      <c r="D126" s="13">
        <v>2022</v>
      </c>
      <c r="F126" s="19">
        <f t="shared" si="2"/>
        <v>119937.75</v>
      </c>
      <c r="G126" s="8" t="s">
        <v>60</v>
      </c>
    </row>
    <row r="127" spans="1:7" x14ac:dyDescent="0.35">
      <c r="A127" s="18">
        <v>44256</v>
      </c>
      <c r="B127" s="8" t="s">
        <v>127</v>
      </c>
      <c r="C127" s="8" t="s">
        <v>52</v>
      </c>
      <c r="D127" s="13">
        <v>1500</v>
      </c>
      <c r="F127" s="19">
        <f t="shared" si="2"/>
        <v>121437.75</v>
      </c>
    </row>
    <row r="128" spans="1:7" x14ac:dyDescent="0.35">
      <c r="A128" s="18">
        <v>44256</v>
      </c>
      <c r="B128" s="8" t="s">
        <v>129</v>
      </c>
      <c r="C128" s="8" t="s">
        <v>54</v>
      </c>
      <c r="E128" s="13">
        <v>14429</v>
      </c>
      <c r="F128" s="19">
        <f t="shared" si="2"/>
        <v>107008.75</v>
      </c>
    </row>
    <row r="129" spans="1:7" x14ac:dyDescent="0.35">
      <c r="A129" s="18">
        <v>44263</v>
      </c>
      <c r="B129" s="8" t="s">
        <v>130</v>
      </c>
      <c r="C129" s="8" t="s">
        <v>54</v>
      </c>
      <c r="E129" s="13">
        <v>840</v>
      </c>
      <c r="F129" s="19">
        <f t="shared" si="2"/>
        <v>106168.75</v>
      </c>
    </row>
    <row r="130" spans="1:7" x14ac:dyDescent="0.35">
      <c r="A130" s="18">
        <v>44265</v>
      </c>
      <c r="B130" s="8" t="s">
        <v>132</v>
      </c>
      <c r="C130" s="8" t="s">
        <v>52</v>
      </c>
      <c r="D130" s="13">
        <v>10807.25</v>
      </c>
      <c r="F130" s="19">
        <f t="shared" si="2"/>
        <v>116976</v>
      </c>
    </row>
    <row r="131" spans="1:7" x14ac:dyDescent="0.35">
      <c r="A131" s="18">
        <v>44266</v>
      </c>
      <c r="B131" s="8" t="s">
        <v>133</v>
      </c>
      <c r="C131" s="8" t="s">
        <v>52</v>
      </c>
      <c r="D131" s="21">
        <v>1200</v>
      </c>
      <c r="F131" s="19">
        <f t="shared" si="2"/>
        <v>118176</v>
      </c>
    </row>
    <row r="132" spans="1:7" x14ac:dyDescent="0.35">
      <c r="A132" s="18">
        <v>44270</v>
      </c>
      <c r="B132" s="8" t="s">
        <v>137</v>
      </c>
      <c r="C132" s="8" t="s">
        <v>52</v>
      </c>
      <c r="D132" s="13">
        <v>1500</v>
      </c>
      <c r="F132" s="19">
        <f t="shared" si="2"/>
        <v>119676</v>
      </c>
    </row>
    <row r="133" spans="1:7" x14ac:dyDescent="0.35">
      <c r="A133" s="18">
        <v>44274</v>
      </c>
      <c r="B133" s="8" t="s">
        <v>139</v>
      </c>
      <c r="C133" s="8" t="s">
        <v>52</v>
      </c>
      <c r="D133" s="21">
        <v>8123</v>
      </c>
      <c r="F133" s="19">
        <f t="shared" si="2"/>
        <v>127799</v>
      </c>
    </row>
    <row r="134" spans="1:7" x14ac:dyDescent="0.35">
      <c r="A134" s="18">
        <v>44277</v>
      </c>
      <c r="B134" s="8" t="s">
        <v>138</v>
      </c>
      <c r="C134" s="8" t="s">
        <v>52</v>
      </c>
      <c r="D134" s="13">
        <v>1500</v>
      </c>
      <c r="F134" s="19">
        <f t="shared" si="2"/>
        <v>129299</v>
      </c>
    </row>
    <row r="135" spans="1:7" x14ac:dyDescent="0.35">
      <c r="A135" s="18">
        <v>44277</v>
      </c>
      <c r="B135" s="8" t="s">
        <v>131</v>
      </c>
      <c r="C135" s="8" t="s">
        <v>54</v>
      </c>
      <c r="E135" s="13">
        <v>200</v>
      </c>
      <c r="F135" s="19">
        <f t="shared" si="2"/>
        <v>129099</v>
      </c>
    </row>
    <row r="136" spans="1:7" x14ac:dyDescent="0.35">
      <c r="A136" s="18">
        <v>44277</v>
      </c>
      <c r="B136" s="8" t="s">
        <v>308</v>
      </c>
      <c r="C136" s="8" t="s">
        <v>54</v>
      </c>
      <c r="E136" s="13">
        <v>1220</v>
      </c>
      <c r="F136" s="19">
        <f t="shared" si="2"/>
        <v>127879</v>
      </c>
    </row>
    <row r="137" spans="1:7" x14ac:dyDescent="0.35">
      <c r="A137" s="18">
        <v>44277</v>
      </c>
      <c r="B137" s="8" t="s">
        <v>129</v>
      </c>
      <c r="C137" s="8" t="s">
        <v>54</v>
      </c>
      <c r="E137" s="13">
        <v>16935</v>
      </c>
      <c r="F137" s="19">
        <f t="shared" si="2"/>
        <v>110944</v>
      </c>
    </row>
    <row r="138" spans="1:7" x14ac:dyDescent="0.35">
      <c r="A138" s="18">
        <v>44315</v>
      </c>
      <c r="B138" s="8" t="s">
        <v>141</v>
      </c>
      <c r="C138" s="8" t="s">
        <v>55</v>
      </c>
      <c r="E138" s="13">
        <v>897.3</v>
      </c>
      <c r="F138" s="19">
        <f t="shared" si="2"/>
        <v>110046.7</v>
      </c>
    </row>
    <row r="139" spans="1:7" x14ac:dyDescent="0.35">
      <c r="A139" s="18">
        <v>44285</v>
      </c>
      <c r="B139" s="8" t="s">
        <v>138</v>
      </c>
      <c r="C139" s="8" t="s">
        <v>52</v>
      </c>
      <c r="D139" s="13">
        <v>1500</v>
      </c>
      <c r="F139" s="19">
        <f t="shared" ref="F139:F202" si="3">F138+D139-E139</f>
        <v>111546.7</v>
      </c>
    </row>
    <row r="140" spans="1:7" x14ac:dyDescent="0.35">
      <c r="A140" s="18">
        <v>44285</v>
      </c>
      <c r="B140" s="8" t="s">
        <v>140</v>
      </c>
      <c r="C140" s="8" t="s">
        <v>52</v>
      </c>
      <c r="D140" s="13">
        <v>2860</v>
      </c>
      <c r="F140" s="19">
        <f t="shared" si="3"/>
        <v>114406.7</v>
      </c>
    </row>
    <row r="141" spans="1:7" x14ac:dyDescent="0.35">
      <c r="A141" s="18">
        <v>44286</v>
      </c>
      <c r="B141" s="8" t="s">
        <v>142</v>
      </c>
      <c r="C141" s="8" t="s">
        <v>144</v>
      </c>
      <c r="E141" s="13">
        <v>3074</v>
      </c>
      <c r="F141" s="19">
        <f t="shared" si="3"/>
        <v>111332.7</v>
      </c>
      <c r="G141" s="8" t="s">
        <v>60</v>
      </c>
    </row>
    <row r="142" spans="1:7" x14ac:dyDescent="0.35">
      <c r="A142" s="18">
        <v>44287</v>
      </c>
      <c r="B142" s="8" t="s">
        <v>145</v>
      </c>
      <c r="C142" s="8" t="s">
        <v>54</v>
      </c>
      <c r="E142" s="13">
        <v>17308</v>
      </c>
      <c r="F142" s="19">
        <f t="shared" si="3"/>
        <v>94024.7</v>
      </c>
    </row>
    <row r="143" spans="1:7" x14ac:dyDescent="0.35">
      <c r="A143" s="18">
        <v>44287</v>
      </c>
      <c r="B143" s="8" t="s">
        <v>146</v>
      </c>
      <c r="C143" s="8" t="s">
        <v>54</v>
      </c>
      <c r="E143" s="13">
        <v>18696</v>
      </c>
      <c r="F143" s="19">
        <f t="shared" si="3"/>
        <v>75328.7</v>
      </c>
    </row>
    <row r="144" spans="1:7" x14ac:dyDescent="0.35">
      <c r="A144" s="18">
        <v>44291</v>
      </c>
      <c r="B144" s="8" t="s">
        <v>147</v>
      </c>
      <c r="C144" s="8" t="s">
        <v>52</v>
      </c>
      <c r="D144" s="13">
        <v>1387</v>
      </c>
      <c r="F144" s="19">
        <f t="shared" si="3"/>
        <v>76715.7</v>
      </c>
    </row>
    <row r="145" spans="1:6" x14ac:dyDescent="0.35">
      <c r="A145" s="18">
        <v>44294</v>
      </c>
      <c r="B145" s="8" t="s">
        <v>148</v>
      </c>
      <c r="C145" s="8" t="s">
        <v>54</v>
      </c>
      <c r="E145" s="13">
        <v>13376</v>
      </c>
      <c r="F145" s="19">
        <f t="shared" si="3"/>
        <v>63339.7</v>
      </c>
    </row>
    <row r="146" spans="1:6" x14ac:dyDescent="0.35">
      <c r="A146" s="18">
        <v>44295</v>
      </c>
      <c r="B146" s="8" t="s">
        <v>149</v>
      </c>
      <c r="C146" s="8" t="s">
        <v>52</v>
      </c>
      <c r="D146" s="13">
        <v>520</v>
      </c>
      <c r="F146" s="19">
        <f t="shared" si="3"/>
        <v>63859.7</v>
      </c>
    </row>
    <row r="147" spans="1:6" x14ac:dyDescent="0.35">
      <c r="A147" s="18">
        <v>44298</v>
      </c>
      <c r="B147" s="8" t="s">
        <v>150</v>
      </c>
      <c r="C147" s="8" t="s">
        <v>52</v>
      </c>
      <c r="D147" s="13">
        <v>2225</v>
      </c>
      <c r="F147" s="19">
        <f t="shared" si="3"/>
        <v>66084.7</v>
      </c>
    </row>
    <row r="148" spans="1:6" x14ac:dyDescent="0.35">
      <c r="A148" s="18">
        <v>44299</v>
      </c>
      <c r="B148" s="8" t="s">
        <v>151</v>
      </c>
      <c r="C148" s="8" t="s">
        <v>144</v>
      </c>
      <c r="E148" s="13">
        <v>600</v>
      </c>
      <c r="F148" s="19">
        <f t="shared" si="3"/>
        <v>65484.7</v>
      </c>
    </row>
    <row r="149" spans="1:6" x14ac:dyDescent="0.35">
      <c r="A149" s="18">
        <v>44299</v>
      </c>
      <c r="B149" s="8" t="s">
        <v>152</v>
      </c>
      <c r="C149" s="8" t="s">
        <v>144</v>
      </c>
      <c r="E149" s="13">
        <v>8526</v>
      </c>
      <c r="F149" s="19">
        <f t="shared" si="3"/>
        <v>56958.7</v>
      </c>
    </row>
    <row r="150" spans="1:6" x14ac:dyDescent="0.35">
      <c r="A150" s="18">
        <v>44304</v>
      </c>
      <c r="B150" s="8" t="s">
        <v>153</v>
      </c>
      <c r="C150" s="8" t="s">
        <v>52</v>
      </c>
      <c r="D150" s="13">
        <v>240</v>
      </c>
      <c r="F150" s="19">
        <f t="shared" si="3"/>
        <v>57198.7</v>
      </c>
    </row>
    <row r="151" spans="1:6" x14ac:dyDescent="0.35">
      <c r="A151" s="18">
        <v>44304</v>
      </c>
      <c r="B151" s="8" t="s">
        <v>154</v>
      </c>
      <c r="C151" s="8" t="s">
        <v>52</v>
      </c>
      <c r="D151" s="13">
        <v>90</v>
      </c>
      <c r="F151" s="19">
        <f t="shared" si="3"/>
        <v>57288.7</v>
      </c>
    </row>
    <row r="152" spans="1:6" x14ac:dyDescent="0.35">
      <c r="A152" s="18">
        <v>44306</v>
      </c>
      <c r="B152" s="8" t="s">
        <v>155</v>
      </c>
      <c r="C152" s="8" t="s">
        <v>54</v>
      </c>
      <c r="E152" s="13">
        <v>3256</v>
      </c>
      <c r="F152" s="19">
        <f t="shared" si="3"/>
        <v>54032.7</v>
      </c>
    </row>
    <row r="153" spans="1:6" x14ac:dyDescent="0.35">
      <c r="A153" s="18">
        <v>44306</v>
      </c>
      <c r="B153" s="8" t="s">
        <v>156</v>
      </c>
      <c r="C153" s="8" t="s">
        <v>52</v>
      </c>
      <c r="D153" s="13">
        <v>10120</v>
      </c>
      <c r="F153" s="19">
        <f t="shared" si="3"/>
        <v>64152.7</v>
      </c>
    </row>
    <row r="154" spans="1:6" x14ac:dyDescent="0.35">
      <c r="A154" s="18">
        <v>44307</v>
      </c>
      <c r="B154" s="8" t="s">
        <v>170</v>
      </c>
      <c r="C154" s="8" t="s">
        <v>164</v>
      </c>
      <c r="E154" s="13">
        <v>2500</v>
      </c>
      <c r="F154" s="19">
        <f t="shared" si="3"/>
        <v>61652.7</v>
      </c>
    </row>
    <row r="155" spans="1:6" x14ac:dyDescent="0.35">
      <c r="A155" s="18">
        <v>44308</v>
      </c>
      <c r="B155" s="8" t="s">
        <v>157</v>
      </c>
      <c r="C155" s="8" t="s">
        <v>159</v>
      </c>
      <c r="E155" s="13">
        <v>3125.85</v>
      </c>
      <c r="F155" s="19">
        <f t="shared" si="3"/>
        <v>58526.85</v>
      </c>
    </row>
    <row r="156" spans="1:6" x14ac:dyDescent="0.35">
      <c r="A156" s="18">
        <v>44308</v>
      </c>
      <c r="B156" s="8" t="s">
        <v>158</v>
      </c>
      <c r="C156" s="8" t="s">
        <v>203</v>
      </c>
      <c r="E156" s="13">
        <v>2560</v>
      </c>
      <c r="F156" s="19">
        <f t="shared" si="3"/>
        <v>55966.85</v>
      </c>
    </row>
    <row r="157" spans="1:6" x14ac:dyDescent="0.35">
      <c r="A157" s="18">
        <v>44308</v>
      </c>
      <c r="B157" s="8" t="s">
        <v>161</v>
      </c>
      <c r="C157" s="8" t="s">
        <v>159</v>
      </c>
      <c r="E157" s="13">
        <v>2566.6</v>
      </c>
      <c r="F157" s="19">
        <f t="shared" si="3"/>
        <v>53400.25</v>
      </c>
    </row>
    <row r="158" spans="1:6" x14ac:dyDescent="0.35">
      <c r="A158" s="18">
        <v>44312</v>
      </c>
      <c r="B158" s="8" t="s">
        <v>303</v>
      </c>
      <c r="C158" s="8" t="s">
        <v>162</v>
      </c>
      <c r="E158" s="13">
        <v>4000</v>
      </c>
      <c r="F158" s="19">
        <f t="shared" si="3"/>
        <v>49400.25</v>
      </c>
    </row>
    <row r="159" spans="1:6" x14ac:dyDescent="0.35">
      <c r="A159" s="18">
        <v>44312</v>
      </c>
      <c r="B159" s="8" t="s">
        <v>163</v>
      </c>
      <c r="C159" s="8" t="s">
        <v>54</v>
      </c>
      <c r="E159" s="13">
        <v>4050</v>
      </c>
      <c r="F159" s="19">
        <f t="shared" si="3"/>
        <v>45350.25</v>
      </c>
    </row>
    <row r="160" spans="1:6" x14ac:dyDescent="0.35">
      <c r="A160" s="18">
        <v>44314</v>
      </c>
      <c r="B160" s="8" t="s">
        <v>166</v>
      </c>
      <c r="C160" s="8" t="s">
        <v>164</v>
      </c>
      <c r="E160" s="13">
        <v>3778</v>
      </c>
      <c r="F160" s="19">
        <f t="shared" si="3"/>
        <v>41572.25</v>
      </c>
    </row>
    <row r="161" spans="1:6" x14ac:dyDescent="0.35">
      <c r="A161" s="18">
        <v>44315</v>
      </c>
      <c r="B161" s="8" t="s">
        <v>165</v>
      </c>
      <c r="C161" s="8" t="s">
        <v>164</v>
      </c>
      <c r="E161" s="13">
        <v>1800</v>
      </c>
      <c r="F161" s="19">
        <f t="shared" si="3"/>
        <v>39772.25</v>
      </c>
    </row>
    <row r="162" spans="1:6" x14ac:dyDescent="0.35">
      <c r="A162" s="18">
        <v>44319</v>
      </c>
      <c r="B162" s="8" t="s">
        <v>167</v>
      </c>
      <c r="C162" s="8" t="s">
        <v>54</v>
      </c>
      <c r="E162" s="13">
        <v>12622.2</v>
      </c>
      <c r="F162" s="19">
        <f t="shared" si="3"/>
        <v>27150.05</v>
      </c>
    </row>
    <row r="163" spans="1:6" x14ac:dyDescent="0.35">
      <c r="A163" s="18">
        <v>44319</v>
      </c>
      <c r="B163" s="8" t="s">
        <v>168</v>
      </c>
      <c r="C163" s="8" t="s">
        <v>54</v>
      </c>
      <c r="E163" s="13">
        <v>8250</v>
      </c>
      <c r="F163" s="19">
        <f t="shared" si="3"/>
        <v>18900.05</v>
      </c>
    </row>
    <row r="164" spans="1:6" x14ac:dyDescent="0.35">
      <c r="A164" s="18">
        <v>44319</v>
      </c>
      <c r="B164" s="8" t="s">
        <v>169</v>
      </c>
      <c r="C164" s="8" t="s">
        <v>54</v>
      </c>
      <c r="E164" s="13">
        <v>16960</v>
      </c>
      <c r="F164" s="19">
        <f t="shared" si="3"/>
        <v>1940.0499999999993</v>
      </c>
    </row>
    <row r="165" spans="1:6" x14ac:dyDescent="0.35">
      <c r="A165" s="18">
        <v>44319</v>
      </c>
      <c r="B165" s="8" t="s">
        <v>171</v>
      </c>
      <c r="C165" s="8" t="s">
        <v>164</v>
      </c>
      <c r="E165" s="13">
        <v>1100</v>
      </c>
      <c r="F165" s="19">
        <f t="shared" si="3"/>
        <v>840.04999999999927</v>
      </c>
    </row>
    <row r="166" spans="1:6" x14ac:dyDescent="0.35">
      <c r="A166" s="18">
        <v>44324</v>
      </c>
      <c r="B166" s="8" t="s">
        <v>172</v>
      </c>
      <c r="C166" s="8" t="s">
        <v>52</v>
      </c>
      <c r="D166" s="13">
        <v>2846</v>
      </c>
      <c r="F166" s="19">
        <f t="shared" si="3"/>
        <v>3686.0499999999993</v>
      </c>
    </row>
    <row r="167" spans="1:6" x14ac:dyDescent="0.35">
      <c r="A167" s="18">
        <v>44326</v>
      </c>
      <c r="B167" s="8" t="s">
        <v>173</v>
      </c>
      <c r="C167" s="8" t="s">
        <v>52</v>
      </c>
      <c r="D167" s="13">
        <v>1700</v>
      </c>
      <c r="F167" s="19">
        <f t="shared" si="3"/>
        <v>5386.0499999999993</v>
      </c>
    </row>
    <row r="168" spans="1:6" x14ac:dyDescent="0.35">
      <c r="A168" s="18">
        <v>44333</v>
      </c>
      <c r="B168" s="8" t="s">
        <v>174</v>
      </c>
      <c r="C168" s="8" t="s">
        <v>52</v>
      </c>
      <c r="D168" s="13">
        <v>1700</v>
      </c>
      <c r="F168" s="19">
        <f t="shared" si="3"/>
        <v>7086.0499999999993</v>
      </c>
    </row>
    <row r="169" spans="1:6" x14ac:dyDescent="0.35">
      <c r="A169" s="18">
        <v>44335</v>
      </c>
      <c r="B169" s="8" t="s">
        <v>4</v>
      </c>
      <c r="C169" s="8" t="s">
        <v>29</v>
      </c>
      <c r="D169" s="13">
        <v>20000</v>
      </c>
      <c r="F169" s="19">
        <f t="shared" si="3"/>
        <v>27086.05</v>
      </c>
    </row>
    <row r="170" spans="1:6" x14ac:dyDescent="0.35">
      <c r="A170" s="18">
        <v>44335</v>
      </c>
      <c r="B170" s="8" t="s">
        <v>176</v>
      </c>
      <c r="C170" s="8" t="s">
        <v>54</v>
      </c>
      <c r="E170" s="13">
        <v>5049</v>
      </c>
      <c r="F170" s="19">
        <f t="shared" si="3"/>
        <v>22037.05</v>
      </c>
    </row>
    <row r="171" spans="1:6" x14ac:dyDescent="0.35">
      <c r="A171" s="18">
        <v>44335</v>
      </c>
      <c r="B171" s="8" t="s">
        <v>177</v>
      </c>
      <c r="C171" s="8" t="s">
        <v>54</v>
      </c>
      <c r="E171" s="13">
        <v>13990</v>
      </c>
      <c r="F171" s="19">
        <f t="shared" si="3"/>
        <v>8047.0499999999993</v>
      </c>
    </row>
    <row r="172" spans="1:6" x14ac:dyDescent="0.35">
      <c r="A172" s="18">
        <v>44336</v>
      </c>
      <c r="B172" s="8" t="s">
        <v>180</v>
      </c>
      <c r="C172" s="8" t="s">
        <v>52</v>
      </c>
      <c r="D172" s="13">
        <v>1876</v>
      </c>
      <c r="F172" s="19">
        <f t="shared" si="3"/>
        <v>9923.0499999999993</v>
      </c>
    </row>
    <row r="173" spans="1:6" x14ac:dyDescent="0.35">
      <c r="A173" s="18">
        <v>44336</v>
      </c>
      <c r="B173" s="8" t="s">
        <v>4</v>
      </c>
      <c r="C173" s="8" t="s">
        <v>29</v>
      </c>
      <c r="D173" s="13">
        <v>15000</v>
      </c>
      <c r="F173" s="19">
        <f t="shared" si="3"/>
        <v>24923.05</v>
      </c>
    </row>
    <row r="174" spans="1:6" x14ac:dyDescent="0.35">
      <c r="A174" s="18">
        <v>44336</v>
      </c>
      <c r="B174" s="8" t="s">
        <v>178</v>
      </c>
      <c r="C174" s="8" t="s">
        <v>54</v>
      </c>
      <c r="E174" s="13">
        <v>20000</v>
      </c>
      <c r="F174" s="19">
        <f t="shared" si="3"/>
        <v>4923.0499999999993</v>
      </c>
    </row>
    <row r="175" spans="1:6" x14ac:dyDescent="0.35">
      <c r="A175" s="18">
        <v>44336</v>
      </c>
      <c r="B175" s="8" t="s">
        <v>178</v>
      </c>
      <c r="C175" s="8" t="s">
        <v>54</v>
      </c>
      <c r="E175" s="13">
        <v>1692</v>
      </c>
      <c r="F175" s="19">
        <f t="shared" si="3"/>
        <v>3231.0499999999993</v>
      </c>
    </row>
    <row r="176" spans="1:6" x14ac:dyDescent="0.35">
      <c r="A176" s="18">
        <v>44336</v>
      </c>
      <c r="B176" s="8" t="s">
        <v>179</v>
      </c>
      <c r="C176" s="8" t="s">
        <v>52</v>
      </c>
      <c r="D176" s="13">
        <v>1826</v>
      </c>
      <c r="F176" s="19">
        <f t="shared" si="3"/>
        <v>5057.0499999999993</v>
      </c>
    </row>
    <row r="177" spans="1:6" x14ac:dyDescent="0.35">
      <c r="A177" s="18">
        <v>44337</v>
      </c>
      <c r="B177" s="8" t="s">
        <v>182</v>
      </c>
      <c r="C177" s="8" t="s">
        <v>52</v>
      </c>
      <c r="D177" s="13">
        <v>10310</v>
      </c>
      <c r="F177" s="19">
        <f t="shared" si="3"/>
        <v>15367.05</v>
      </c>
    </row>
    <row r="178" spans="1:6" x14ac:dyDescent="0.35">
      <c r="A178" s="18">
        <v>44337</v>
      </c>
      <c r="B178" s="8" t="s">
        <v>181</v>
      </c>
      <c r="C178" s="8" t="s">
        <v>52</v>
      </c>
      <c r="D178" s="22">
        <v>3000</v>
      </c>
      <c r="F178" s="19">
        <f t="shared" si="3"/>
        <v>18367.05</v>
      </c>
    </row>
    <row r="179" spans="1:6" x14ac:dyDescent="0.35">
      <c r="A179" s="18">
        <v>44338</v>
      </c>
      <c r="B179" s="8" t="s">
        <v>181</v>
      </c>
      <c r="C179" s="8" t="s">
        <v>52</v>
      </c>
      <c r="D179" s="13">
        <v>959</v>
      </c>
      <c r="F179" s="19">
        <f t="shared" si="3"/>
        <v>19326.05</v>
      </c>
    </row>
    <row r="180" spans="1:6" x14ac:dyDescent="0.35">
      <c r="A180" s="18">
        <v>44340</v>
      </c>
      <c r="B180" s="8" t="s">
        <v>175</v>
      </c>
      <c r="C180" s="8" t="s">
        <v>52</v>
      </c>
      <c r="D180" s="13">
        <v>1700</v>
      </c>
      <c r="F180" s="19">
        <f t="shared" si="3"/>
        <v>21026.05</v>
      </c>
    </row>
    <row r="181" spans="1:6" x14ac:dyDescent="0.35">
      <c r="A181" s="18">
        <v>44341</v>
      </c>
      <c r="B181" s="8" t="s">
        <v>183</v>
      </c>
      <c r="C181" s="8" t="s">
        <v>186</v>
      </c>
      <c r="E181" s="13">
        <v>36</v>
      </c>
      <c r="F181" s="19">
        <f t="shared" si="3"/>
        <v>20990.05</v>
      </c>
    </row>
    <row r="182" spans="1:6" x14ac:dyDescent="0.35">
      <c r="A182" s="18">
        <v>44343</v>
      </c>
      <c r="B182" s="8" t="s">
        <v>184</v>
      </c>
      <c r="C182" s="8" t="s">
        <v>52</v>
      </c>
      <c r="D182" s="13">
        <v>100</v>
      </c>
      <c r="F182" s="19">
        <f t="shared" si="3"/>
        <v>21090.05</v>
      </c>
    </row>
    <row r="183" spans="1:6" x14ac:dyDescent="0.35">
      <c r="A183" s="18">
        <v>44351</v>
      </c>
      <c r="B183" s="8" t="s">
        <v>185</v>
      </c>
      <c r="C183" s="8" t="s">
        <v>144</v>
      </c>
      <c r="E183" s="13">
        <v>2900</v>
      </c>
      <c r="F183" s="19">
        <f t="shared" si="3"/>
        <v>18190.05</v>
      </c>
    </row>
    <row r="184" spans="1:6" x14ac:dyDescent="0.35">
      <c r="A184" s="18">
        <v>44377</v>
      </c>
      <c r="B184" s="8" t="s">
        <v>188</v>
      </c>
      <c r="C184" s="8" t="s">
        <v>55</v>
      </c>
      <c r="E184" s="13">
        <v>1272</v>
      </c>
      <c r="F184" s="19">
        <f t="shared" si="3"/>
        <v>16918.05</v>
      </c>
    </row>
    <row r="185" spans="1:6" x14ac:dyDescent="0.35">
      <c r="A185" s="18">
        <v>44377</v>
      </c>
      <c r="B185" s="8" t="s">
        <v>48</v>
      </c>
      <c r="C185" s="8" t="s">
        <v>49</v>
      </c>
      <c r="E185" s="13">
        <v>10</v>
      </c>
      <c r="F185" s="19">
        <f t="shared" si="3"/>
        <v>16908.05</v>
      </c>
    </row>
    <row r="186" spans="1:6" x14ac:dyDescent="0.35">
      <c r="A186" s="18">
        <v>44380</v>
      </c>
      <c r="B186" s="8" t="s">
        <v>189</v>
      </c>
      <c r="C186" s="8" t="s">
        <v>29</v>
      </c>
      <c r="D186" s="13">
        <v>20000</v>
      </c>
      <c r="F186" s="19">
        <f t="shared" si="3"/>
        <v>36908.050000000003</v>
      </c>
    </row>
    <row r="187" spans="1:6" x14ac:dyDescent="0.35">
      <c r="A187" s="18">
        <v>44381</v>
      </c>
      <c r="B187" s="8" t="s">
        <v>190</v>
      </c>
      <c r="C187" s="8" t="s">
        <v>29</v>
      </c>
      <c r="D187" s="13">
        <v>20000</v>
      </c>
      <c r="F187" s="19">
        <f t="shared" si="3"/>
        <v>56908.05</v>
      </c>
    </row>
    <row r="188" spans="1:6" x14ac:dyDescent="0.35">
      <c r="A188" s="18">
        <v>44382</v>
      </c>
      <c r="B188" s="8" t="s">
        <v>191</v>
      </c>
      <c r="C188" s="8" t="s">
        <v>54</v>
      </c>
      <c r="E188" s="13">
        <v>14540</v>
      </c>
      <c r="F188" s="19">
        <f t="shared" si="3"/>
        <v>42368.05</v>
      </c>
    </row>
    <row r="189" spans="1:6" x14ac:dyDescent="0.35">
      <c r="A189" s="18">
        <v>44382</v>
      </c>
      <c r="B189" s="8" t="s">
        <v>198</v>
      </c>
      <c r="C189" s="8" t="s">
        <v>54</v>
      </c>
      <c r="E189" s="13">
        <v>49.25</v>
      </c>
      <c r="F189" s="19">
        <f t="shared" si="3"/>
        <v>42318.8</v>
      </c>
    </row>
    <row r="190" spans="1:6" x14ac:dyDescent="0.35">
      <c r="A190" s="18">
        <v>44382</v>
      </c>
      <c r="B190" s="8" t="s">
        <v>192</v>
      </c>
      <c r="C190" s="8" t="s">
        <v>54</v>
      </c>
      <c r="E190" s="13">
        <v>11950.4</v>
      </c>
      <c r="F190" s="19">
        <f t="shared" si="3"/>
        <v>30368.400000000001</v>
      </c>
    </row>
    <row r="191" spans="1:6" x14ac:dyDescent="0.35">
      <c r="A191" s="18">
        <v>44382</v>
      </c>
      <c r="B191" s="8" t="s">
        <v>191</v>
      </c>
      <c r="C191" s="8" t="s">
        <v>54</v>
      </c>
      <c r="E191" s="13">
        <v>20000</v>
      </c>
      <c r="F191" s="19">
        <f t="shared" si="3"/>
        <v>10368.400000000001</v>
      </c>
    </row>
    <row r="192" spans="1:6" x14ac:dyDescent="0.35">
      <c r="A192" s="18">
        <v>44382</v>
      </c>
      <c r="B192" s="8" t="s">
        <v>194</v>
      </c>
      <c r="C192" s="8" t="s">
        <v>144</v>
      </c>
      <c r="E192" s="13">
        <v>2900</v>
      </c>
      <c r="F192" s="19">
        <f t="shared" si="3"/>
        <v>7468.4000000000015</v>
      </c>
    </row>
    <row r="193" spans="1:7" x14ac:dyDescent="0.35">
      <c r="A193" s="18">
        <v>44391</v>
      </c>
      <c r="B193" s="8" t="s">
        <v>1140</v>
      </c>
      <c r="C193" s="8" t="s">
        <v>55</v>
      </c>
      <c r="E193" s="13">
        <v>833.1</v>
      </c>
      <c r="F193" s="19">
        <f t="shared" si="3"/>
        <v>6635.3000000000011</v>
      </c>
    </row>
    <row r="194" spans="1:7" x14ac:dyDescent="0.35">
      <c r="A194" s="18">
        <v>44403</v>
      </c>
      <c r="B194" s="8" t="s">
        <v>195</v>
      </c>
      <c r="C194" s="8" t="s">
        <v>52</v>
      </c>
      <c r="D194" s="13">
        <v>10075</v>
      </c>
      <c r="F194" s="19">
        <f t="shared" si="3"/>
        <v>16710.300000000003</v>
      </c>
    </row>
    <row r="195" spans="1:7" x14ac:dyDescent="0.35">
      <c r="A195" s="18">
        <v>44403</v>
      </c>
      <c r="B195" s="8" t="s">
        <v>207</v>
      </c>
      <c r="C195" s="8" t="s">
        <v>52</v>
      </c>
      <c r="D195" s="13">
        <v>855</v>
      </c>
      <c r="F195" s="19">
        <f t="shared" si="3"/>
        <v>17565.300000000003</v>
      </c>
    </row>
    <row r="196" spans="1:7" x14ac:dyDescent="0.35">
      <c r="A196" s="18">
        <v>44403</v>
      </c>
      <c r="B196" s="8" t="s">
        <v>220</v>
      </c>
      <c r="C196" s="8" t="s">
        <v>186</v>
      </c>
      <c r="E196" s="13">
        <v>72</v>
      </c>
      <c r="F196" s="19">
        <f t="shared" si="3"/>
        <v>17493.300000000003</v>
      </c>
    </row>
    <row r="197" spans="1:7" x14ac:dyDescent="0.35">
      <c r="A197" s="18">
        <v>44410</v>
      </c>
      <c r="B197" s="8" t="s">
        <v>196</v>
      </c>
      <c r="C197" s="8" t="s">
        <v>52</v>
      </c>
      <c r="D197" s="13">
        <v>9111.2000000000007</v>
      </c>
      <c r="F197" s="19">
        <f t="shared" si="3"/>
        <v>26604.500000000004</v>
      </c>
    </row>
    <row r="198" spans="1:7" x14ac:dyDescent="0.35">
      <c r="A198" s="18">
        <v>44413</v>
      </c>
      <c r="B198" s="8" t="s">
        <v>197</v>
      </c>
      <c r="C198" s="8" t="s">
        <v>144</v>
      </c>
      <c r="E198" s="13">
        <v>2900</v>
      </c>
      <c r="F198" s="19">
        <f t="shared" si="3"/>
        <v>23704.500000000004</v>
      </c>
    </row>
    <row r="199" spans="1:7" x14ac:dyDescent="0.35">
      <c r="A199" s="18">
        <v>44413</v>
      </c>
      <c r="B199" s="8" t="s">
        <v>199</v>
      </c>
      <c r="C199" s="8" t="s">
        <v>193</v>
      </c>
      <c r="E199" s="13">
        <v>42.4</v>
      </c>
      <c r="F199" s="19">
        <f t="shared" si="3"/>
        <v>23662.100000000002</v>
      </c>
    </row>
    <row r="200" spans="1:7" x14ac:dyDescent="0.35">
      <c r="A200" s="18">
        <v>44413</v>
      </c>
      <c r="B200" s="8" t="s">
        <v>200</v>
      </c>
      <c r="C200" s="8" t="s">
        <v>186</v>
      </c>
      <c r="E200" s="13">
        <v>63.38</v>
      </c>
      <c r="F200" s="19">
        <f t="shared" si="3"/>
        <v>23598.720000000001</v>
      </c>
    </row>
    <row r="201" spans="1:7" x14ac:dyDescent="0.35">
      <c r="A201" s="18">
        <v>44425</v>
      </c>
      <c r="B201" s="8" t="s">
        <v>201</v>
      </c>
      <c r="C201" s="8" t="s">
        <v>52</v>
      </c>
      <c r="D201" s="13">
        <v>23866</v>
      </c>
      <c r="F201" s="19">
        <f t="shared" si="3"/>
        <v>47464.72</v>
      </c>
      <c r="G201" s="8" t="s">
        <v>202</v>
      </c>
    </row>
    <row r="202" spans="1:7" x14ac:dyDescent="0.35">
      <c r="A202" s="18">
        <v>44428</v>
      </c>
      <c r="B202" s="8" t="s">
        <v>206</v>
      </c>
      <c r="C202" s="8" t="s">
        <v>52</v>
      </c>
      <c r="D202" s="13">
        <v>1826</v>
      </c>
      <c r="F202" s="19">
        <f t="shared" si="3"/>
        <v>49290.720000000001</v>
      </c>
    </row>
    <row r="203" spans="1:7" x14ac:dyDescent="0.35">
      <c r="A203" s="18">
        <v>44434</v>
      </c>
      <c r="B203" s="8" t="s">
        <v>304</v>
      </c>
      <c r="C203" s="8" t="s">
        <v>162</v>
      </c>
      <c r="E203" s="13">
        <v>10000</v>
      </c>
      <c r="F203" s="19">
        <f t="shared" ref="F203:F266" si="4">F202+D203-E203</f>
        <v>39290.720000000001</v>
      </c>
    </row>
    <row r="204" spans="1:7" x14ac:dyDescent="0.35">
      <c r="A204" s="18">
        <v>44434</v>
      </c>
      <c r="B204" s="8" t="s">
        <v>208</v>
      </c>
      <c r="C204" s="8" t="s">
        <v>203</v>
      </c>
      <c r="E204" s="13">
        <v>2934</v>
      </c>
      <c r="F204" s="19">
        <f t="shared" si="4"/>
        <v>36356.720000000001</v>
      </c>
      <c r="G204" s="8" t="s">
        <v>218</v>
      </c>
    </row>
    <row r="205" spans="1:7" x14ac:dyDescent="0.35">
      <c r="A205" s="18">
        <v>44443</v>
      </c>
      <c r="B205" s="8" t="s">
        <v>204</v>
      </c>
      <c r="C205" s="8" t="s">
        <v>193</v>
      </c>
      <c r="E205" s="13">
        <v>42.4</v>
      </c>
      <c r="F205" s="19">
        <f t="shared" si="4"/>
        <v>36314.32</v>
      </c>
    </row>
    <row r="206" spans="1:7" x14ac:dyDescent="0.35">
      <c r="A206" s="18">
        <v>44443</v>
      </c>
      <c r="B206" s="8" t="s">
        <v>205</v>
      </c>
      <c r="C206" s="8" t="s">
        <v>144</v>
      </c>
      <c r="E206" s="13">
        <v>1450</v>
      </c>
      <c r="F206" s="19">
        <f t="shared" si="4"/>
        <v>34864.32</v>
      </c>
    </row>
    <row r="207" spans="1:7" x14ac:dyDescent="0.35">
      <c r="A207" s="18">
        <v>44448</v>
      </c>
      <c r="B207" s="8" t="s">
        <v>209</v>
      </c>
      <c r="C207" s="8" t="s">
        <v>52</v>
      </c>
      <c r="D207" s="13">
        <v>1926</v>
      </c>
      <c r="F207" s="19">
        <f t="shared" si="4"/>
        <v>36790.32</v>
      </c>
    </row>
    <row r="208" spans="1:7" x14ac:dyDescent="0.35">
      <c r="A208" s="18">
        <v>44452</v>
      </c>
      <c r="B208" s="8" t="s">
        <v>211</v>
      </c>
      <c r="C208" s="8" t="s">
        <v>52</v>
      </c>
      <c r="D208" s="13">
        <v>30126.799999999999</v>
      </c>
      <c r="F208" s="19">
        <f t="shared" si="4"/>
        <v>66917.119999999995</v>
      </c>
    </row>
    <row r="209" spans="1:7" x14ac:dyDescent="0.35">
      <c r="A209" s="18">
        <v>44460</v>
      </c>
      <c r="B209" s="8" t="s">
        <v>210</v>
      </c>
      <c r="C209" s="8" t="s">
        <v>52</v>
      </c>
      <c r="D209" s="13">
        <v>1521</v>
      </c>
      <c r="F209" s="19">
        <f t="shared" si="4"/>
        <v>68438.12</v>
      </c>
    </row>
    <row r="210" spans="1:7" x14ac:dyDescent="0.35">
      <c r="A210" s="18">
        <v>44460</v>
      </c>
      <c r="B210" s="8" t="s">
        <v>212</v>
      </c>
      <c r="C210" s="8" t="s">
        <v>52</v>
      </c>
      <c r="D210" s="13">
        <v>9592</v>
      </c>
      <c r="F210" s="19">
        <f t="shared" si="4"/>
        <v>78030.12</v>
      </c>
    </row>
    <row r="211" spans="1:7" x14ac:dyDescent="0.35">
      <c r="A211" s="18">
        <v>44466</v>
      </c>
      <c r="B211" s="8" t="s">
        <v>213</v>
      </c>
      <c r="C211" s="8" t="s">
        <v>52</v>
      </c>
      <c r="D211" s="13">
        <v>1700</v>
      </c>
      <c r="F211" s="19">
        <f t="shared" si="4"/>
        <v>79730.12</v>
      </c>
    </row>
    <row r="212" spans="1:7" x14ac:dyDescent="0.35">
      <c r="A212" s="18">
        <v>44469</v>
      </c>
      <c r="B212" s="8" t="s">
        <v>214</v>
      </c>
      <c r="C212" s="8" t="s">
        <v>52</v>
      </c>
      <c r="D212" s="13">
        <v>1350</v>
      </c>
      <c r="F212" s="19">
        <f t="shared" si="4"/>
        <v>81080.12</v>
      </c>
    </row>
    <row r="213" spans="1:7" x14ac:dyDescent="0.35">
      <c r="A213" s="18">
        <v>44469</v>
      </c>
      <c r="B213" s="8" t="s">
        <v>216</v>
      </c>
      <c r="C213" s="8" t="s">
        <v>159</v>
      </c>
      <c r="E213" s="8">
        <v>970.74</v>
      </c>
      <c r="F213" s="19">
        <f t="shared" si="4"/>
        <v>80109.37999999999</v>
      </c>
    </row>
    <row r="214" spans="1:7" x14ac:dyDescent="0.35">
      <c r="A214" s="18">
        <v>44469</v>
      </c>
      <c r="B214" s="8" t="s">
        <v>215</v>
      </c>
      <c r="C214" s="8" t="s">
        <v>159</v>
      </c>
      <c r="E214" s="8">
        <v>931.15</v>
      </c>
      <c r="F214" s="19">
        <f t="shared" si="4"/>
        <v>79178.23</v>
      </c>
    </row>
    <row r="215" spans="1:7" x14ac:dyDescent="0.35">
      <c r="A215" s="18">
        <v>44469</v>
      </c>
      <c r="B215" s="8" t="s">
        <v>217</v>
      </c>
      <c r="C215" s="8" t="s">
        <v>55</v>
      </c>
      <c r="E215" s="8">
        <v>859.7</v>
      </c>
      <c r="F215" s="19">
        <f t="shared" si="4"/>
        <v>78318.53</v>
      </c>
      <c r="G215" s="8" t="s">
        <v>218</v>
      </c>
    </row>
    <row r="216" spans="1:7" x14ac:dyDescent="0.35">
      <c r="A216" s="18">
        <v>44471</v>
      </c>
      <c r="B216" s="8" t="s">
        <v>242</v>
      </c>
      <c r="C216" s="8" t="s">
        <v>52</v>
      </c>
      <c r="D216" s="13">
        <v>2500</v>
      </c>
      <c r="F216" s="19">
        <f t="shared" si="4"/>
        <v>80818.53</v>
      </c>
    </row>
    <row r="217" spans="1:7" x14ac:dyDescent="0.35">
      <c r="A217" s="18">
        <v>44471</v>
      </c>
      <c r="B217" s="8" t="s">
        <v>242</v>
      </c>
      <c r="C217" s="8" t="s">
        <v>52</v>
      </c>
      <c r="D217" s="13">
        <v>2556.1999999999998</v>
      </c>
      <c r="F217" s="19">
        <f t="shared" si="4"/>
        <v>83374.73</v>
      </c>
    </row>
    <row r="218" spans="1:7" x14ac:dyDescent="0.35">
      <c r="A218" s="18">
        <v>44471</v>
      </c>
      <c r="B218" s="8" t="s">
        <v>219</v>
      </c>
      <c r="C218" s="8" t="s">
        <v>193</v>
      </c>
      <c r="E218" s="13">
        <v>42</v>
      </c>
      <c r="F218" s="19">
        <f t="shared" si="4"/>
        <v>83332.73</v>
      </c>
    </row>
    <row r="219" spans="1:7" x14ac:dyDescent="0.35">
      <c r="A219" s="18">
        <v>44471</v>
      </c>
      <c r="B219" s="8" t="s">
        <v>221</v>
      </c>
      <c r="C219" s="8" t="s">
        <v>186</v>
      </c>
      <c r="E219" s="13">
        <v>36</v>
      </c>
      <c r="F219" s="19">
        <f t="shared" si="4"/>
        <v>83296.73</v>
      </c>
    </row>
    <row r="220" spans="1:7" x14ac:dyDescent="0.35">
      <c r="A220" s="18">
        <v>44471</v>
      </c>
      <c r="B220" s="8" t="s">
        <v>222</v>
      </c>
      <c r="C220" s="8" t="s">
        <v>144</v>
      </c>
      <c r="E220" s="13">
        <v>1450</v>
      </c>
      <c r="F220" s="19">
        <f t="shared" si="4"/>
        <v>81846.73</v>
      </c>
    </row>
    <row r="221" spans="1:7" x14ac:dyDescent="0.35">
      <c r="A221" s="18">
        <v>44473</v>
      </c>
      <c r="B221" s="8" t="s">
        <v>223</v>
      </c>
      <c r="C221" s="8" t="s">
        <v>52</v>
      </c>
      <c r="D221" s="13">
        <v>1870</v>
      </c>
      <c r="F221" s="19">
        <f t="shared" si="4"/>
        <v>83716.73</v>
      </c>
    </row>
    <row r="222" spans="1:7" x14ac:dyDescent="0.35">
      <c r="A222" s="18">
        <v>44473</v>
      </c>
      <c r="B222" s="8" t="s">
        <v>224</v>
      </c>
      <c r="C222" s="8" t="s">
        <v>54</v>
      </c>
      <c r="E222" s="13">
        <v>4320</v>
      </c>
      <c r="F222" s="19">
        <f t="shared" si="4"/>
        <v>79396.73</v>
      </c>
    </row>
    <row r="223" spans="1:7" x14ac:dyDescent="0.35">
      <c r="A223" s="18">
        <v>44477</v>
      </c>
      <c r="B223" s="8" t="s">
        <v>225</v>
      </c>
      <c r="C223" s="8" t="s">
        <v>52</v>
      </c>
      <c r="D223" s="13">
        <v>1826</v>
      </c>
      <c r="F223" s="19">
        <f t="shared" si="4"/>
        <v>81222.73</v>
      </c>
    </row>
    <row r="224" spans="1:7" x14ac:dyDescent="0.35">
      <c r="A224" s="18">
        <v>44480</v>
      </c>
      <c r="B224" s="8" t="s">
        <v>244</v>
      </c>
      <c r="C224" s="8" t="s">
        <v>52</v>
      </c>
      <c r="D224" s="13">
        <v>100</v>
      </c>
      <c r="F224" s="19">
        <f t="shared" si="4"/>
        <v>81322.73</v>
      </c>
    </row>
    <row r="225" spans="1:6" x14ac:dyDescent="0.35">
      <c r="A225" s="18">
        <v>44480</v>
      </c>
      <c r="B225" s="8" t="s">
        <v>226</v>
      </c>
      <c r="C225" s="8" t="s">
        <v>52</v>
      </c>
      <c r="D225" s="13">
        <v>1760</v>
      </c>
      <c r="F225" s="19">
        <f t="shared" si="4"/>
        <v>83082.73</v>
      </c>
    </row>
    <row r="226" spans="1:6" x14ac:dyDescent="0.35">
      <c r="A226" s="18">
        <v>44480</v>
      </c>
      <c r="B226" s="8" t="s">
        <v>284</v>
      </c>
      <c r="C226" s="8" t="s">
        <v>52</v>
      </c>
      <c r="D226" s="13">
        <v>205</v>
      </c>
      <c r="F226" s="19">
        <f t="shared" si="4"/>
        <v>83287.73</v>
      </c>
    </row>
    <row r="227" spans="1:6" x14ac:dyDescent="0.35">
      <c r="A227" s="18">
        <v>44481</v>
      </c>
      <c r="B227" s="8" t="s">
        <v>227</v>
      </c>
      <c r="C227" s="8" t="s">
        <v>54</v>
      </c>
      <c r="E227" s="13">
        <v>19404</v>
      </c>
      <c r="F227" s="19">
        <f t="shared" si="4"/>
        <v>63883.729999999996</v>
      </c>
    </row>
    <row r="228" spans="1:6" x14ac:dyDescent="0.35">
      <c r="A228" s="18">
        <v>44481</v>
      </c>
      <c r="B228" s="8" t="s">
        <v>228</v>
      </c>
      <c r="C228" s="8" t="s">
        <v>54</v>
      </c>
      <c r="E228" s="13">
        <v>18258</v>
      </c>
      <c r="F228" s="19">
        <f t="shared" si="4"/>
        <v>45625.729999999996</v>
      </c>
    </row>
    <row r="229" spans="1:6" x14ac:dyDescent="0.35">
      <c r="A229" s="18">
        <v>44482</v>
      </c>
      <c r="B229" s="8" t="s">
        <v>229</v>
      </c>
      <c r="C229" s="8" t="s">
        <v>52</v>
      </c>
      <c r="D229" s="13">
        <v>3432</v>
      </c>
      <c r="F229" s="19">
        <f t="shared" si="4"/>
        <v>49057.729999999996</v>
      </c>
    </row>
    <row r="230" spans="1:6" x14ac:dyDescent="0.35">
      <c r="A230" s="18">
        <v>44482</v>
      </c>
      <c r="B230" s="8" t="s">
        <v>230</v>
      </c>
      <c r="C230" s="8" t="s">
        <v>52</v>
      </c>
      <c r="D230" s="13">
        <v>12627</v>
      </c>
      <c r="F230" s="19">
        <f t="shared" si="4"/>
        <v>61684.729999999996</v>
      </c>
    </row>
    <row r="231" spans="1:6" x14ac:dyDescent="0.35">
      <c r="A231" s="18">
        <v>44482</v>
      </c>
      <c r="B231" s="8" t="s">
        <v>231</v>
      </c>
      <c r="C231" s="8" t="s">
        <v>54</v>
      </c>
      <c r="E231" s="13">
        <v>11720</v>
      </c>
      <c r="F231" s="19">
        <f t="shared" si="4"/>
        <v>49964.729999999996</v>
      </c>
    </row>
    <row r="232" spans="1:6" x14ac:dyDescent="0.35">
      <c r="A232" s="18">
        <v>44483</v>
      </c>
      <c r="B232" s="8" t="s">
        <v>243</v>
      </c>
      <c r="C232" s="8" t="s">
        <v>52</v>
      </c>
      <c r="D232" s="13">
        <v>5406.4</v>
      </c>
      <c r="F232" s="19">
        <f t="shared" si="4"/>
        <v>55371.13</v>
      </c>
    </row>
    <row r="233" spans="1:6" x14ac:dyDescent="0.35">
      <c r="A233" s="18">
        <v>44485</v>
      </c>
      <c r="B233" s="8" t="s">
        <v>232</v>
      </c>
      <c r="C233" s="8" t="s">
        <v>52</v>
      </c>
      <c r="D233" s="13">
        <v>1311.4</v>
      </c>
      <c r="F233" s="19">
        <f t="shared" si="4"/>
        <v>56682.53</v>
      </c>
    </row>
    <row r="234" spans="1:6" x14ac:dyDescent="0.35">
      <c r="A234" s="18">
        <v>44486</v>
      </c>
      <c r="B234" s="8" t="s">
        <v>643</v>
      </c>
      <c r="C234" s="8" t="s">
        <v>52</v>
      </c>
      <c r="D234" s="13">
        <v>2676</v>
      </c>
      <c r="F234" s="19">
        <f t="shared" si="4"/>
        <v>59358.53</v>
      </c>
    </row>
    <row r="235" spans="1:6" x14ac:dyDescent="0.35">
      <c r="A235" s="18">
        <v>44487</v>
      </c>
      <c r="B235" s="8" t="s">
        <v>233</v>
      </c>
      <c r="C235" s="8" t="s">
        <v>54</v>
      </c>
      <c r="E235" s="13">
        <v>8745</v>
      </c>
      <c r="F235" s="19">
        <f t="shared" si="4"/>
        <v>50613.53</v>
      </c>
    </row>
    <row r="236" spans="1:6" x14ac:dyDescent="0.35">
      <c r="A236" s="18">
        <v>44487</v>
      </c>
      <c r="B236" s="8" t="s">
        <v>282</v>
      </c>
      <c r="C236" s="8" t="s">
        <v>52</v>
      </c>
      <c r="D236" s="13">
        <v>1700</v>
      </c>
      <c r="F236" s="19">
        <f t="shared" si="4"/>
        <v>52313.53</v>
      </c>
    </row>
    <row r="237" spans="1:6" x14ac:dyDescent="0.35">
      <c r="A237" s="18">
        <v>44487</v>
      </c>
      <c r="B237" s="8" t="s">
        <v>234</v>
      </c>
      <c r="C237" s="8" t="s">
        <v>54</v>
      </c>
      <c r="E237" s="13">
        <v>480</v>
      </c>
      <c r="F237" s="19">
        <f t="shared" si="4"/>
        <v>51833.53</v>
      </c>
    </row>
    <row r="238" spans="1:6" x14ac:dyDescent="0.35">
      <c r="A238" s="18">
        <v>44489</v>
      </c>
      <c r="B238" s="8" t="s">
        <v>245</v>
      </c>
      <c r="C238" s="8" t="s">
        <v>52</v>
      </c>
      <c r="D238" s="13">
        <v>6549.6</v>
      </c>
      <c r="F238" s="19">
        <f t="shared" si="4"/>
        <v>58383.13</v>
      </c>
    </row>
    <row r="239" spans="1:6" x14ac:dyDescent="0.35">
      <c r="A239" s="18">
        <v>44489</v>
      </c>
      <c r="B239" s="8" t="s">
        <v>235</v>
      </c>
      <c r="C239" s="8" t="s">
        <v>52</v>
      </c>
      <c r="D239" s="13">
        <v>7882</v>
      </c>
      <c r="F239" s="19">
        <f t="shared" si="4"/>
        <v>66265.13</v>
      </c>
    </row>
    <row r="240" spans="1:6" x14ac:dyDescent="0.35">
      <c r="A240" s="18">
        <v>44491</v>
      </c>
      <c r="B240" s="8" t="s">
        <v>236</v>
      </c>
      <c r="C240" s="8" t="s">
        <v>246</v>
      </c>
      <c r="E240" s="13">
        <v>1319.2</v>
      </c>
      <c r="F240" s="19">
        <f t="shared" si="4"/>
        <v>64945.930000000008</v>
      </c>
    </row>
    <row r="241" spans="1:7" x14ac:dyDescent="0.35">
      <c r="A241" s="18">
        <v>44494</v>
      </c>
      <c r="B241" s="8" t="s">
        <v>282</v>
      </c>
      <c r="C241" s="8" t="s">
        <v>52</v>
      </c>
      <c r="D241" s="13">
        <v>1700</v>
      </c>
      <c r="F241" s="19">
        <f t="shared" si="4"/>
        <v>66645.930000000008</v>
      </c>
    </row>
    <row r="242" spans="1:7" x14ac:dyDescent="0.35">
      <c r="A242" s="18">
        <v>44494</v>
      </c>
      <c r="B242" s="8" t="s">
        <v>237</v>
      </c>
      <c r="C242" s="8" t="s">
        <v>52</v>
      </c>
      <c r="D242" s="13">
        <v>3362</v>
      </c>
      <c r="F242" s="19">
        <f t="shared" si="4"/>
        <v>70007.930000000008</v>
      </c>
    </row>
    <row r="243" spans="1:7" x14ac:dyDescent="0.35">
      <c r="A243" s="18">
        <v>44494</v>
      </c>
      <c r="B243" s="8" t="s">
        <v>238</v>
      </c>
      <c r="C243" s="8" t="s">
        <v>54</v>
      </c>
      <c r="E243" s="13">
        <v>18830</v>
      </c>
      <c r="F243" s="19">
        <f t="shared" si="4"/>
        <v>51177.930000000008</v>
      </c>
    </row>
    <row r="244" spans="1:7" x14ac:dyDescent="0.35">
      <c r="A244" s="18">
        <v>44494</v>
      </c>
      <c r="B244" s="8" t="s">
        <v>238</v>
      </c>
      <c r="C244" s="8" t="s">
        <v>54</v>
      </c>
      <c r="E244" s="13">
        <v>10000</v>
      </c>
      <c r="F244" s="19">
        <f t="shared" si="4"/>
        <v>41177.930000000008</v>
      </c>
    </row>
    <row r="245" spans="1:7" x14ac:dyDescent="0.35">
      <c r="A245" s="18">
        <v>44496</v>
      </c>
      <c r="B245" s="8" t="s">
        <v>239</v>
      </c>
      <c r="C245" s="8" t="s">
        <v>52</v>
      </c>
      <c r="D245" s="13">
        <v>6656</v>
      </c>
      <c r="F245" s="19">
        <f t="shared" si="4"/>
        <v>47833.930000000008</v>
      </c>
    </row>
    <row r="246" spans="1:7" x14ac:dyDescent="0.35">
      <c r="A246" s="18">
        <v>44496</v>
      </c>
      <c r="B246" s="8" t="s">
        <v>240</v>
      </c>
      <c r="C246" s="8" t="s">
        <v>54</v>
      </c>
      <c r="E246" s="13">
        <v>1220</v>
      </c>
      <c r="F246" s="19">
        <f t="shared" si="4"/>
        <v>46613.930000000008</v>
      </c>
    </row>
    <row r="247" spans="1:7" x14ac:dyDescent="0.35">
      <c r="A247" s="18">
        <v>44499</v>
      </c>
      <c r="B247" s="8" t="s">
        <v>241</v>
      </c>
      <c r="C247" s="8" t="s">
        <v>52</v>
      </c>
      <c r="D247" s="13">
        <v>720</v>
      </c>
      <c r="F247" s="19">
        <f t="shared" si="4"/>
        <v>47333.930000000008</v>
      </c>
      <c r="G247" s="8" t="s">
        <v>60</v>
      </c>
    </row>
    <row r="248" spans="1:7" x14ac:dyDescent="0.35">
      <c r="A248" s="18">
        <v>44501</v>
      </c>
      <c r="B248" s="8" t="s">
        <v>281</v>
      </c>
      <c r="C248" s="8" t="s">
        <v>52</v>
      </c>
      <c r="D248" s="13">
        <v>1400</v>
      </c>
      <c r="F248" s="19">
        <f t="shared" si="4"/>
        <v>48733.930000000008</v>
      </c>
    </row>
    <row r="249" spans="1:7" x14ac:dyDescent="0.35">
      <c r="A249" s="18">
        <v>44501</v>
      </c>
      <c r="B249" s="8" t="s">
        <v>247</v>
      </c>
      <c r="C249" s="8" t="s">
        <v>52</v>
      </c>
      <c r="D249" s="13">
        <v>14109.2</v>
      </c>
      <c r="F249" s="19">
        <f t="shared" si="4"/>
        <v>62843.130000000005</v>
      </c>
    </row>
    <row r="250" spans="1:7" x14ac:dyDescent="0.35">
      <c r="A250" s="18">
        <v>44503</v>
      </c>
      <c r="B250" s="8" t="s">
        <v>248</v>
      </c>
      <c r="C250" s="8" t="s">
        <v>52</v>
      </c>
      <c r="D250" s="13">
        <v>1926</v>
      </c>
      <c r="F250" s="19">
        <f t="shared" si="4"/>
        <v>64769.130000000005</v>
      </c>
    </row>
    <row r="251" spans="1:7" x14ac:dyDescent="0.35">
      <c r="A251" s="18">
        <v>44503</v>
      </c>
      <c r="B251" s="8" t="s">
        <v>249</v>
      </c>
      <c r="C251" s="8" t="s">
        <v>52</v>
      </c>
      <c r="D251" s="13">
        <v>5120</v>
      </c>
      <c r="F251" s="19">
        <f t="shared" si="4"/>
        <v>69889.13</v>
      </c>
    </row>
    <row r="252" spans="1:7" x14ac:dyDescent="0.35">
      <c r="A252" s="18">
        <v>44503</v>
      </c>
      <c r="B252" s="8" t="s">
        <v>250</v>
      </c>
      <c r="C252" s="8" t="s">
        <v>54</v>
      </c>
      <c r="E252" s="13">
        <v>16798.400000000001</v>
      </c>
      <c r="F252" s="19">
        <f t="shared" si="4"/>
        <v>53090.73</v>
      </c>
    </row>
    <row r="253" spans="1:7" x14ac:dyDescent="0.35">
      <c r="A253" s="18">
        <v>44503</v>
      </c>
      <c r="B253" s="8" t="s">
        <v>250</v>
      </c>
      <c r="C253" s="8" t="s">
        <v>54</v>
      </c>
      <c r="E253" s="13">
        <v>10000</v>
      </c>
      <c r="F253" s="19">
        <f t="shared" si="4"/>
        <v>43090.73</v>
      </c>
    </row>
    <row r="254" spans="1:7" x14ac:dyDescent="0.35">
      <c r="A254" s="18">
        <v>44503</v>
      </c>
      <c r="B254" s="8" t="s">
        <v>251</v>
      </c>
      <c r="C254" s="8" t="s">
        <v>186</v>
      </c>
      <c r="E254" s="13">
        <v>36</v>
      </c>
      <c r="F254" s="19">
        <f t="shared" si="4"/>
        <v>43054.73</v>
      </c>
    </row>
    <row r="255" spans="1:7" x14ac:dyDescent="0.35">
      <c r="A255" s="18">
        <v>44503</v>
      </c>
      <c r="B255" s="8" t="s">
        <v>253</v>
      </c>
      <c r="C255" s="8" t="s">
        <v>144</v>
      </c>
      <c r="E255" s="13">
        <v>1450</v>
      </c>
      <c r="F255" s="19">
        <f t="shared" si="4"/>
        <v>41604.730000000003</v>
      </c>
    </row>
    <row r="256" spans="1:7" x14ac:dyDescent="0.35">
      <c r="A256" s="18">
        <v>44503</v>
      </c>
      <c r="B256" s="8" t="s">
        <v>252</v>
      </c>
      <c r="C256" s="8" t="s">
        <v>193</v>
      </c>
      <c r="E256" s="13">
        <v>42</v>
      </c>
      <c r="F256" s="19">
        <f t="shared" si="4"/>
        <v>41562.730000000003</v>
      </c>
    </row>
    <row r="257" spans="1:6" x14ac:dyDescent="0.35">
      <c r="A257" s="18">
        <v>44505</v>
      </c>
      <c r="B257" s="8" t="s">
        <v>254</v>
      </c>
      <c r="C257" s="8" t="s">
        <v>52</v>
      </c>
      <c r="D257" s="13">
        <v>240</v>
      </c>
      <c r="F257" s="19">
        <f t="shared" si="4"/>
        <v>41802.730000000003</v>
      </c>
    </row>
    <row r="258" spans="1:6" x14ac:dyDescent="0.35">
      <c r="A258" s="18">
        <v>44505</v>
      </c>
      <c r="B258" s="8" t="s">
        <v>255</v>
      </c>
      <c r="C258" s="8" t="s">
        <v>54</v>
      </c>
      <c r="E258" s="13">
        <v>3330</v>
      </c>
      <c r="F258" s="19">
        <f t="shared" si="4"/>
        <v>38472.730000000003</v>
      </c>
    </row>
    <row r="259" spans="1:6" x14ac:dyDescent="0.35">
      <c r="A259" s="18">
        <v>44509</v>
      </c>
      <c r="B259" s="8" t="s">
        <v>256</v>
      </c>
      <c r="C259" s="8" t="s">
        <v>52</v>
      </c>
      <c r="D259" s="13">
        <v>240</v>
      </c>
      <c r="F259" s="19">
        <f t="shared" si="4"/>
        <v>38712.730000000003</v>
      </c>
    </row>
    <row r="260" spans="1:6" x14ac:dyDescent="0.35">
      <c r="A260" s="18">
        <v>44510</v>
      </c>
      <c r="B260" s="8" t="s">
        <v>257</v>
      </c>
      <c r="C260" s="8" t="s">
        <v>52</v>
      </c>
      <c r="D260" s="13">
        <v>7482</v>
      </c>
      <c r="F260" s="19">
        <f t="shared" si="4"/>
        <v>46194.73</v>
      </c>
    </row>
    <row r="261" spans="1:6" x14ac:dyDescent="0.35">
      <c r="A261" s="18">
        <v>44510</v>
      </c>
      <c r="B261" s="8" t="s">
        <v>258</v>
      </c>
      <c r="C261" s="8" t="s">
        <v>52</v>
      </c>
      <c r="D261" s="13">
        <v>9673.4</v>
      </c>
      <c r="F261" s="19">
        <f t="shared" si="4"/>
        <v>55868.130000000005</v>
      </c>
    </row>
    <row r="262" spans="1:6" x14ac:dyDescent="0.35">
      <c r="A262" s="18">
        <v>44510</v>
      </c>
      <c r="B262" s="8" t="s">
        <v>259</v>
      </c>
      <c r="C262" s="8" t="s">
        <v>54</v>
      </c>
      <c r="E262" s="13">
        <v>8400</v>
      </c>
      <c r="F262" s="19">
        <f t="shared" si="4"/>
        <v>47468.130000000005</v>
      </c>
    </row>
    <row r="263" spans="1:6" x14ac:dyDescent="0.35">
      <c r="A263" s="18">
        <v>44510</v>
      </c>
      <c r="B263" s="8" t="s">
        <v>260</v>
      </c>
      <c r="C263" s="8" t="s">
        <v>54</v>
      </c>
      <c r="E263" s="13">
        <v>19140</v>
      </c>
      <c r="F263" s="19">
        <f t="shared" si="4"/>
        <v>28328.130000000005</v>
      </c>
    </row>
    <row r="264" spans="1:6" x14ac:dyDescent="0.35">
      <c r="A264" s="18">
        <v>44511</v>
      </c>
      <c r="B264" s="8" t="s">
        <v>261</v>
      </c>
      <c r="C264" s="8" t="s">
        <v>52</v>
      </c>
      <c r="D264" s="13">
        <v>2070</v>
      </c>
      <c r="E264" s="22"/>
      <c r="F264" s="19">
        <f t="shared" si="4"/>
        <v>30398.130000000005</v>
      </c>
    </row>
    <row r="265" spans="1:6" x14ac:dyDescent="0.35">
      <c r="A265" s="18">
        <v>44512</v>
      </c>
      <c r="B265" s="8" t="s">
        <v>261</v>
      </c>
      <c r="C265" s="8" t="s">
        <v>52</v>
      </c>
      <c r="D265" s="13">
        <v>1000</v>
      </c>
      <c r="F265" s="19">
        <f t="shared" si="4"/>
        <v>31398.130000000005</v>
      </c>
    </row>
    <row r="266" spans="1:6" x14ac:dyDescent="0.35">
      <c r="A266" s="18">
        <v>44513</v>
      </c>
      <c r="B266" s="8" t="s">
        <v>262</v>
      </c>
      <c r="C266" s="8" t="s">
        <v>52</v>
      </c>
      <c r="D266" s="13">
        <v>5366.6</v>
      </c>
      <c r="F266" s="19">
        <f t="shared" si="4"/>
        <v>36764.730000000003</v>
      </c>
    </row>
    <row r="267" spans="1:6" x14ac:dyDescent="0.35">
      <c r="A267" s="18">
        <v>44513</v>
      </c>
      <c r="B267" s="8" t="s">
        <v>266</v>
      </c>
      <c r="C267" s="8" t="s">
        <v>52</v>
      </c>
      <c r="D267" s="13">
        <v>7000</v>
      </c>
      <c r="F267" s="19">
        <f t="shared" ref="F267" si="5">F266+D267-E267</f>
        <v>43764.73</v>
      </c>
    </row>
    <row r="268" spans="1:6" x14ac:dyDescent="0.35">
      <c r="A268" s="18">
        <v>44515</v>
      </c>
      <c r="B268" s="8" t="s">
        <v>281</v>
      </c>
      <c r="C268" s="8" t="s">
        <v>52</v>
      </c>
      <c r="D268" s="13">
        <v>1400</v>
      </c>
      <c r="F268" s="19">
        <f t="shared" ref="F268:F332" si="6">F267+D268-E268</f>
        <v>45164.73</v>
      </c>
    </row>
    <row r="269" spans="1:6" x14ac:dyDescent="0.35">
      <c r="A269" s="18">
        <v>44516</v>
      </c>
      <c r="B269" s="8" t="s">
        <v>263</v>
      </c>
      <c r="C269" s="8" t="s">
        <v>54</v>
      </c>
      <c r="E269" s="13">
        <v>18150</v>
      </c>
      <c r="F269" s="19">
        <f t="shared" si="6"/>
        <v>27014.730000000003</v>
      </c>
    </row>
    <row r="270" spans="1:6" x14ac:dyDescent="0.35">
      <c r="A270" s="18">
        <v>44519</v>
      </c>
      <c r="B270" s="8" t="s">
        <v>264</v>
      </c>
      <c r="C270" s="8" t="s">
        <v>52</v>
      </c>
      <c r="D270" s="13">
        <v>380.4</v>
      </c>
      <c r="E270" s="22"/>
      <c r="F270" s="19">
        <f t="shared" si="6"/>
        <v>27395.130000000005</v>
      </c>
    </row>
    <row r="271" spans="1:6" x14ac:dyDescent="0.35">
      <c r="A271" s="18">
        <v>44522</v>
      </c>
      <c r="B271" s="8" t="s">
        <v>281</v>
      </c>
      <c r="C271" s="8" t="s">
        <v>52</v>
      </c>
      <c r="D271" s="13">
        <v>1400</v>
      </c>
      <c r="F271" s="19">
        <f t="shared" si="6"/>
        <v>28795.130000000005</v>
      </c>
    </row>
    <row r="272" spans="1:6" x14ac:dyDescent="0.35">
      <c r="A272" s="18">
        <v>44522</v>
      </c>
      <c r="B272" s="8" t="s">
        <v>265</v>
      </c>
      <c r="C272" s="8" t="s">
        <v>52</v>
      </c>
      <c r="D272" s="13">
        <v>14034.8</v>
      </c>
      <c r="F272" s="19">
        <f t="shared" si="6"/>
        <v>42829.930000000008</v>
      </c>
    </row>
    <row r="273" spans="1:7" x14ac:dyDescent="0.35">
      <c r="A273" s="18">
        <v>44526</v>
      </c>
      <c r="B273" s="8" t="s">
        <v>266</v>
      </c>
      <c r="C273" s="8" t="s">
        <v>52</v>
      </c>
      <c r="D273" s="13">
        <v>3000</v>
      </c>
      <c r="F273" s="19">
        <f t="shared" si="6"/>
        <v>45829.930000000008</v>
      </c>
    </row>
    <row r="274" spans="1:7" x14ac:dyDescent="0.35">
      <c r="A274" s="18">
        <v>44528</v>
      </c>
      <c r="B274" s="8" t="s">
        <v>267</v>
      </c>
      <c r="C274" s="8" t="s">
        <v>52</v>
      </c>
      <c r="D274" s="13">
        <v>4398</v>
      </c>
      <c r="F274" s="19">
        <f t="shared" si="6"/>
        <v>50227.930000000008</v>
      </c>
    </row>
    <row r="275" spans="1:7" x14ac:dyDescent="0.35">
      <c r="A275" s="18">
        <v>44530</v>
      </c>
      <c r="B275" s="8" t="s">
        <v>281</v>
      </c>
      <c r="C275" s="8" t="s">
        <v>52</v>
      </c>
      <c r="D275" s="13">
        <v>1400</v>
      </c>
      <c r="F275" s="19">
        <f t="shared" si="6"/>
        <v>51627.930000000008</v>
      </c>
    </row>
    <row r="276" spans="1:7" x14ac:dyDescent="0.35">
      <c r="A276" s="18">
        <v>44530</v>
      </c>
      <c r="B276" s="8" t="s">
        <v>281</v>
      </c>
      <c r="C276" s="8" t="s">
        <v>52</v>
      </c>
      <c r="D276" s="13">
        <v>1314</v>
      </c>
      <c r="F276" s="19">
        <f t="shared" si="6"/>
        <v>52941.930000000008</v>
      </c>
    </row>
    <row r="277" spans="1:7" x14ac:dyDescent="0.35">
      <c r="A277" s="18">
        <v>44530</v>
      </c>
      <c r="B277" s="8" t="s">
        <v>646</v>
      </c>
      <c r="C277" s="8" t="s">
        <v>52</v>
      </c>
      <c r="D277" s="13">
        <v>2024</v>
      </c>
      <c r="F277" s="19">
        <f t="shared" si="6"/>
        <v>54965.930000000008</v>
      </c>
    </row>
    <row r="278" spans="1:7" x14ac:dyDescent="0.35">
      <c r="A278" s="18">
        <v>44530</v>
      </c>
      <c r="B278" s="8" t="s">
        <v>268</v>
      </c>
      <c r="C278" s="8" t="s">
        <v>55</v>
      </c>
      <c r="E278" s="13">
        <v>636</v>
      </c>
      <c r="F278" s="19">
        <f t="shared" si="6"/>
        <v>54329.930000000008</v>
      </c>
    </row>
    <row r="279" spans="1:7" x14ac:dyDescent="0.35">
      <c r="A279" s="18">
        <v>44530</v>
      </c>
      <c r="B279" s="8" t="s">
        <v>269</v>
      </c>
      <c r="C279" s="8" t="s">
        <v>55</v>
      </c>
      <c r="E279" s="13">
        <v>1649</v>
      </c>
      <c r="F279" s="19">
        <f t="shared" si="6"/>
        <v>52680.930000000008</v>
      </c>
    </row>
    <row r="280" spans="1:7" x14ac:dyDescent="0.35">
      <c r="A280" s="18">
        <v>44530</v>
      </c>
      <c r="B280" s="8" t="s">
        <v>270</v>
      </c>
      <c r="C280" s="8" t="s">
        <v>55</v>
      </c>
      <c r="E280" s="13">
        <v>2018.3</v>
      </c>
      <c r="F280" s="19">
        <f t="shared" si="6"/>
        <v>50662.630000000005</v>
      </c>
      <c r="G280" s="8" t="s">
        <v>218</v>
      </c>
    </row>
    <row r="281" spans="1:7" x14ac:dyDescent="0.35">
      <c r="A281" s="18">
        <v>44531</v>
      </c>
      <c r="B281" s="8" t="s">
        <v>277</v>
      </c>
      <c r="C281" s="8" t="s">
        <v>54</v>
      </c>
      <c r="E281" s="13">
        <v>16496</v>
      </c>
      <c r="F281" s="19">
        <f t="shared" si="6"/>
        <v>34166.630000000005</v>
      </c>
    </row>
    <row r="282" spans="1:7" x14ac:dyDescent="0.35">
      <c r="A282" s="18">
        <v>44532</v>
      </c>
      <c r="B282" s="8" t="s">
        <v>276</v>
      </c>
      <c r="C282" s="8" t="s">
        <v>54</v>
      </c>
      <c r="E282" s="13">
        <v>19140</v>
      </c>
      <c r="F282" s="19">
        <f t="shared" si="6"/>
        <v>15026.630000000005</v>
      </c>
    </row>
    <row r="283" spans="1:7" x14ac:dyDescent="0.35">
      <c r="A283" s="18">
        <v>44533</v>
      </c>
      <c r="B283" s="8" t="s">
        <v>221</v>
      </c>
      <c r="C283" s="8" t="s">
        <v>186</v>
      </c>
      <c r="E283" s="13">
        <v>36</v>
      </c>
      <c r="F283" s="19">
        <f t="shared" si="6"/>
        <v>14990.630000000005</v>
      </c>
    </row>
    <row r="284" spans="1:7" x14ac:dyDescent="0.35">
      <c r="A284" s="18">
        <v>44533</v>
      </c>
      <c r="B284" s="8" t="s">
        <v>219</v>
      </c>
      <c r="C284" s="8" t="s">
        <v>193</v>
      </c>
      <c r="E284" s="13">
        <v>43.2</v>
      </c>
      <c r="F284" s="19">
        <f t="shared" si="6"/>
        <v>14947.430000000004</v>
      </c>
    </row>
    <row r="285" spans="1:7" x14ac:dyDescent="0.35">
      <c r="A285" s="18">
        <v>44533</v>
      </c>
      <c r="B285" s="8" t="s">
        <v>278</v>
      </c>
      <c r="C285" s="8" t="s">
        <v>144</v>
      </c>
      <c r="E285" s="13">
        <v>2900</v>
      </c>
      <c r="F285" s="19">
        <f t="shared" si="6"/>
        <v>12047.430000000004</v>
      </c>
    </row>
    <row r="286" spans="1:7" x14ac:dyDescent="0.35">
      <c r="A286" s="18">
        <v>44536</v>
      </c>
      <c r="B286" s="8" t="s">
        <v>279</v>
      </c>
      <c r="C286" s="8" t="s">
        <v>29</v>
      </c>
      <c r="D286" s="13">
        <v>1</v>
      </c>
      <c r="F286" s="19">
        <f t="shared" si="6"/>
        <v>12048.430000000004</v>
      </c>
    </row>
    <row r="287" spans="1:7" x14ac:dyDescent="0.35">
      <c r="A287" s="18">
        <v>44536</v>
      </c>
      <c r="B287" s="8" t="s">
        <v>280</v>
      </c>
      <c r="C287" s="8" t="s">
        <v>52</v>
      </c>
      <c r="D287" s="13">
        <v>1314</v>
      </c>
      <c r="F287" s="19">
        <f t="shared" si="6"/>
        <v>13362.430000000004</v>
      </c>
    </row>
    <row r="288" spans="1:7" x14ac:dyDescent="0.35">
      <c r="A288" s="18">
        <v>44542</v>
      </c>
      <c r="B288" s="8" t="s">
        <v>283</v>
      </c>
      <c r="C288" s="8" t="s">
        <v>52</v>
      </c>
      <c r="D288" s="13">
        <v>12188.9</v>
      </c>
      <c r="F288" s="19">
        <f t="shared" si="6"/>
        <v>25551.33</v>
      </c>
    </row>
    <row r="289" spans="1:6" x14ac:dyDescent="0.35">
      <c r="A289" s="18">
        <v>44541</v>
      </c>
      <c r="B289" s="8" t="s">
        <v>290</v>
      </c>
      <c r="C289" s="8" t="s">
        <v>52</v>
      </c>
      <c r="D289" s="13">
        <v>20000</v>
      </c>
      <c r="F289" s="19">
        <f t="shared" si="6"/>
        <v>45551.33</v>
      </c>
    </row>
    <row r="290" spans="1:6" x14ac:dyDescent="0.35">
      <c r="A290" s="18">
        <v>44541</v>
      </c>
      <c r="B290" s="8" t="s">
        <v>292</v>
      </c>
      <c r="C290" s="8" t="s">
        <v>54</v>
      </c>
      <c r="E290" s="13">
        <v>19800</v>
      </c>
      <c r="F290" s="19">
        <f t="shared" si="6"/>
        <v>25751.33</v>
      </c>
    </row>
    <row r="291" spans="1:6" x14ac:dyDescent="0.35">
      <c r="A291" s="18">
        <v>44541</v>
      </c>
      <c r="B291" s="8" t="s">
        <v>284</v>
      </c>
      <c r="C291" s="8" t="s">
        <v>52</v>
      </c>
      <c r="D291" s="13">
        <v>3000</v>
      </c>
      <c r="F291" s="19">
        <f t="shared" si="6"/>
        <v>28751.33</v>
      </c>
    </row>
    <row r="292" spans="1:6" x14ac:dyDescent="0.35">
      <c r="A292" s="18">
        <v>44542</v>
      </c>
      <c r="B292" s="8" t="s">
        <v>284</v>
      </c>
      <c r="C292" s="8" t="s">
        <v>52</v>
      </c>
      <c r="D292" s="13">
        <v>2175.4</v>
      </c>
      <c r="F292" s="19">
        <f t="shared" si="6"/>
        <v>30926.730000000003</v>
      </c>
    </row>
    <row r="293" spans="1:6" x14ac:dyDescent="0.35">
      <c r="A293" s="18">
        <v>44543</v>
      </c>
      <c r="B293" s="8" t="s">
        <v>285</v>
      </c>
      <c r="C293" s="8" t="s">
        <v>52</v>
      </c>
      <c r="D293" s="13">
        <v>14208</v>
      </c>
      <c r="F293" s="19">
        <f t="shared" si="6"/>
        <v>45134.73</v>
      </c>
    </row>
    <row r="294" spans="1:6" x14ac:dyDescent="0.35">
      <c r="A294" s="18">
        <v>44543</v>
      </c>
      <c r="B294" s="8" t="s">
        <v>286</v>
      </c>
      <c r="C294" s="8" t="s">
        <v>54</v>
      </c>
      <c r="E294" s="13">
        <v>19360</v>
      </c>
      <c r="F294" s="19">
        <f t="shared" si="6"/>
        <v>25774.730000000003</v>
      </c>
    </row>
    <row r="295" spans="1:6" x14ac:dyDescent="0.35">
      <c r="A295" s="18">
        <v>44543</v>
      </c>
      <c r="B295" s="8" t="s">
        <v>293</v>
      </c>
      <c r="C295" s="8" t="s">
        <v>54</v>
      </c>
      <c r="E295" s="13">
        <v>10480.200000000001</v>
      </c>
      <c r="F295" s="19">
        <f t="shared" si="6"/>
        <v>15294.530000000002</v>
      </c>
    </row>
    <row r="296" spans="1:6" x14ac:dyDescent="0.35">
      <c r="A296" s="18">
        <v>44544</v>
      </c>
      <c r="B296" s="8" t="s">
        <v>287</v>
      </c>
      <c r="C296" s="8" t="s">
        <v>52</v>
      </c>
      <c r="D296" s="13">
        <v>1500</v>
      </c>
      <c r="F296" s="19">
        <f t="shared" si="6"/>
        <v>16794.530000000002</v>
      </c>
    </row>
    <row r="297" spans="1:6" x14ac:dyDescent="0.35">
      <c r="A297" s="18">
        <v>44550</v>
      </c>
      <c r="B297" s="8" t="s">
        <v>288</v>
      </c>
      <c r="C297" s="8" t="s">
        <v>52</v>
      </c>
      <c r="D297" s="13">
        <v>1500</v>
      </c>
      <c r="F297" s="19">
        <f t="shared" si="6"/>
        <v>18294.530000000002</v>
      </c>
    </row>
    <row r="298" spans="1:6" x14ac:dyDescent="0.35">
      <c r="A298" s="18">
        <v>44550</v>
      </c>
      <c r="B298" s="8" t="s">
        <v>289</v>
      </c>
      <c r="C298" s="8" t="s">
        <v>52</v>
      </c>
      <c r="D298" s="13">
        <v>4515</v>
      </c>
      <c r="F298" s="19">
        <f t="shared" si="6"/>
        <v>22809.530000000002</v>
      </c>
    </row>
    <row r="299" spans="1:6" x14ac:dyDescent="0.35">
      <c r="A299" s="18">
        <v>44550</v>
      </c>
      <c r="B299" s="8" t="s">
        <v>294</v>
      </c>
      <c r="C299" s="8" t="s">
        <v>52</v>
      </c>
      <c r="D299" s="13">
        <v>10000</v>
      </c>
      <c r="F299" s="19">
        <f t="shared" si="6"/>
        <v>32809.53</v>
      </c>
    </row>
    <row r="300" spans="1:6" x14ac:dyDescent="0.35">
      <c r="A300" s="18">
        <v>44554</v>
      </c>
      <c r="B300" s="8" t="s">
        <v>291</v>
      </c>
      <c r="C300" s="8" t="s">
        <v>49</v>
      </c>
      <c r="E300" s="13">
        <v>50</v>
      </c>
      <c r="F300" s="19">
        <f t="shared" si="6"/>
        <v>32759.53</v>
      </c>
    </row>
    <row r="301" spans="1:6" x14ac:dyDescent="0.35">
      <c r="A301" s="18">
        <v>44557</v>
      </c>
      <c r="B301" s="8" t="s">
        <v>297</v>
      </c>
      <c r="C301" s="8" t="s">
        <v>52</v>
      </c>
      <c r="D301" s="13">
        <v>1500</v>
      </c>
      <c r="F301" s="19">
        <f t="shared" si="6"/>
        <v>34259.53</v>
      </c>
    </row>
    <row r="302" spans="1:6" x14ac:dyDescent="0.35">
      <c r="A302" s="18">
        <v>44557</v>
      </c>
      <c r="B302" s="8" t="s">
        <v>295</v>
      </c>
      <c r="C302" s="8" t="s">
        <v>54</v>
      </c>
      <c r="E302" s="13">
        <v>12582.5</v>
      </c>
      <c r="F302" s="19">
        <f t="shared" si="6"/>
        <v>21677.03</v>
      </c>
    </row>
    <row r="303" spans="1:6" x14ac:dyDescent="0.35">
      <c r="A303" s="18">
        <v>44557</v>
      </c>
      <c r="B303" s="8" t="s">
        <v>296</v>
      </c>
      <c r="C303" s="8" t="s">
        <v>54</v>
      </c>
      <c r="E303" s="13">
        <v>10727.7</v>
      </c>
      <c r="F303" s="19">
        <f t="shared" si="6"/>
        <v>10949.329999999998</v>
      </c>
    </row>
    <row r="304" spans="1:6" x14ac:dyDescent="0.35">
      <c r="A304" s="18">
        <v>44557</v>
      </c>
      <c r="B304" s="8" t="s">
        <v>298</v>
      </c>
      <c r="C304" s="8" t="s">
        <v>52</v>
      </c>
      <c r="D304" s="13">
        <v>2366.5</v>
      </c>
      <c r="F304" s="19">
        <f t="shared" si="6"/>
        <v>13315.829999999998</v>
      </c>
    </row>
    <row r="305" spans="1:6" x14ac:dyDescent="0.35">
      <c r="A305" s="18">
        <v>44559</v>
      </c>
      <c r="B305" s="8" t="s">
        <v>299</v>
      </c>
      <c r="C305" s="8" t="s">
        <v>52</v>
      </c>
      <c r="D305" s="13">
        <v>12500</v>
      </c>
      <c r="F305" s="19">
        <f t="shared" si="6"/>
        <v>25815.829999999998</v>
      </c>
    </row>
    <row r="306" spans="1:6" x14ac:dyDescent="0.35">
      <c r="A306" s="18">
        <v>44561</v>
      </c>
      <c r="B306" s="8" t="s">
        <v>223</v>
      </c>
      <c r="C306" s="8" t="s">
        <v>52</v>
      </c>
      <c r="D306" s="13">
        <v>5591</v>
      </c>
      <c r="F306" s="19">
        <f t="shared" si="6"/>
        <v>31406.829999999998</v>
      </c>
    </row>
    <row r="307" spans="1:6" x14ac:dyDescent="0.35">
      <c r="A307" s="18">
        <v>44561</v>
      </c>
      <c r="B307" s="8" t="s">
        <v>48</v>
      </c>
      <c r="C307" s="8" t="s">
        <v>49</v>
      </c>
      <c r="E307" s="13">
        <v>10</v>
      </c>
      <c r="F307" s="19">
        <f t="shared" si="6"/>
        <v>31396.829999999998</v>
      </c>
    </row>
    <row r="308" spans="1:6" x14ac:dyDescent="0.35">
      <c r="A308" s="18">
        <v>44562</v>
      </c>
      <c r="B308" s="8" t="s">
        <v>300</v>
      </c>
      <c r="C308" s="8" t="s">
        <v>52</v>
      </c>
      <c r="D308" s="13">
        <v>5014.8</v>
      </c>
      <c r="F308" s="19">
        <f t="shared" si="6"/>
        <v>36411.629999999997</v>
      </c>
    </row>
    <row r="309" spans="1:6" x14ac:dyDescent="0.35">
      <c r="A309" s="18">
        <v>44564</v>
      </c>
      <c r="B309" s="8" t="s">
        <v>301</v>
      </c>
      <c r="C309" s="8" t="s">
        <v>193</v>
      </c>
      <c r="E309" s="13">
        <v>42.4</v>
      </c>
      <c r="F309" s="19">
        <f t="shared" si="6"/>
        <v>36369.229999999996</v>
      </c>
    </row>
    <row r="310" spans="1:6" x14ac:dyDescent="0.35">
      <c r="A310" s="18">
        <v>44564</v>
      </c>
      <c r="B310" s="8" t="s">
        <v>302</v>
      </c>
      <c r="C310" s="8" t="s">
        <v>144</v>
      </c>
      <c r="E310" s="13">
        <v>2900</v>
      </c>
      <c r="F310" s="19">
        <f t="shared" si="6"/>
        <v>33469.229999999996</v>
      </c>
    </row>
    <row r="311" spans="1:6" x14ac:dyDescent="0.35">
      <c r="A311" s="18">
        <v>44564</v>
      </c>
      <c r="B311" s="8" t="s">
        <v>305</v>
      </c>
      <c r="C311" s="8" t="s">
        <v>162</v>
      </c>
      <c r="E311" s="13">
        <v>14000</v>
      </c>
      <c r="F311" s="19">
        <f t="shared" si="6"/>
        <v>19469.229999999996</v>
      </c>
    </row>
    <row r="312" spans="1:6" x14ac:dyDescent="0.35">
      <c r="A312" s="18">
        <v>44567</v>
      </c>
      <c r="B312" s="8" t="s">
        <v>306</v>
      </c>
      <c r="C312" s="8" t="s">
        <v>52</v>
      </c>
      <c r="D312" s="13">
        <v>1080</v>
      </c>
      <c r="F312" s="19">
        <f t="shared" si="6"/>
        <v>20549.229999999996</v>
      </c>
    </row>
    <row r="313" spans="1:6" x14ac:dyDescent="0.35">
      <c r="A313" s="18">
        <v>44567</v>
      </c>
      <c r="B313" s="8" t="s">
        <v>307</v>
      </c>
      <c r="C313" s="8" t="s">
        <v>54</v>
      </c>
      <c r="E313" s="13">
        <v>1220</v>
      </c>
      <c r="F313" s="19">
        <f t="shared" si="6"/>
        <v>19329.229999999996</v>
      </c>
    </row>
    <row r="314" spans="1:6" x14ac:dyDescent="0.35">
      <c r="A314" s="18">
        <v>44568</v>
      </c>
      <c r="B314" s="8" t="s">
        <v>309</v>
      </c>
      <c r="C314" s="8" t="s">
        <v>52</v>
      </c>
      <c r="D314" s="13">
        <v>1233</v>
      </c>
      <c r="F314" s="19">
        <f t="shared" si="6"/>
        <v>20562.229999999996</v>
      </c>
    </row>
    <row r="315" spans="1:6" x14ac:dyDescent="0.35">
      <c r="A315" s="18">
        <v>44571</v>
      </c>
      <c r="B315" s="8" t="s">
        <v>4</v>
      </c>
      <c r="C315" s="8" t="s">
        <v>29</v>
      </c>
      <c r="D315" s="13">
        <v>5000</v>
      </c>
      <c r="F315" s="19">
        <f t="shared" si="6"/>
        <v>25562.229999999996</v>
      </c>
    </row>
    <row r="316" spans="1:6" x14ac:dyDescent="0.35">
      <c r="A316" s="18">
        <v>44571</v>
      </c>
      <c r="B316" s="8" t="s">
        <v>310</v>
      </c>
      <c r="C316" s="8" t="s">
        <v>54</v>
      </c>
      <c r="E316" s="13">
        <v>5400</v>
      </c>
      <c r="F316" s="19">
        <f t="shared" si="6"/>
        <v>20162.229999999996</v>
      </c>
    </row>
    <row r="317" spans="1:6" x14ac:dyDescent="0.35">
      <c r="A317" s="18">
        <v>44571</v>
      </c>
      <c r="B317" s="8" t="s">
        <v>310</v>
      </c>
      <c r="C317" s="8" t="s">
        <v>54</v>
      </c>
      <c r="E317" s="13">
        <v>19900</v>
      </c>
      <c r="F317" s="19">
        <f t="shared" si="6"/>
        <v>262.22999999999593</v>
      </c>
    </row>
    <row r="318" spans="1:6" x14ac:dyDescent="0.35">
      <c r="A318" s="18">
        <v>44571</v>
      </c>
      <c r="B318" s="8" t="s">
        <v>285</v>
      </c>
      <c r="C318" s="8" t="s">
        <v>52</v>
      </c>
      <c r="D318" s="13">
        <v>35864</v>
      </c>
      <c r="F318" s="19">
        <f t="shared" si="6"/>
        <v>36126.229999999996</v>
      </c>
    </row>
    <row r="319" spans="1:6" x14ac:dyDescent="0.35">
      <c r="A319" s="18">
        <v>44572</v>
      </c>
      <c r="B319" s="8" t="s">
        <v>311</v>
      </c>
      <c r="C319" s="8" t="s">
        <v>186</v>
      </c>
      <c r="E319" s="13">
        <v>72</v>
      </c>
      <c r="F319" s="19">
        <f t="shared" si="6"/>
        <v>36054.229999999996</v>
      </c>
    </row>
    <row r="320" spans="1:6" x14ac:dyDescent="0.35">
      <c r="A320" s="18">
        <v>44574</v>
      </c>
      <c r="B320" s="8" t="s">
        <v>309</v>
      </c>
      <c r="C320" s="8" t="s">
        <v>52</v>
      </c>
      <c r="D320" s="13">
        <v>37500</v>
      </c>
      <c r="F320" s="19">
        <f t="shared" si="6"/>
        <v>73554.23</v>
      </c>
    </row>
    <row r="321" spans="1:6" x14ac:dyDescent="0.35">
      <c r="A321" s="18">
        <v>44574</v>
      </c>
      <c r="B321" s="8" t="s">
        <v>312</v>
      </c>
      <c r="C321" s="8" t="s">
        <v>54</v>
      </c>
      <c r="E321" s="13">
        <v>19360</v>
      </c>
      <c r="F321" s="19">
        <f t="shared" si="6"/>
        <v>54194.229999999996</v>
      </c>
    </row>
    <row r="322" spans="1:6" x14ac:dyDescent="0.35">
      <c r="A322" s="18">
        <v>44574</v>
      </c>
      <c r="B322" s="8" t="s">
        <v>313</v>
      </c>
      <c r="C322" s="8" t="s">
        <v>54</v>
      </c>
      <c r="E322" s="13">
        <v>5670</v>
      </c>
      <c r="F322" s="19">
        <f t="shared" si="6"/>
        <v>48524.229999999996</v>
      </c>
    </row>
    <row r="323" spans="1:6" x14ac:dyDescent="0.35">
      <c r="A323" s="18">
        <v>44575</v>
      </c>
      <c r="B323" s="8" t="s">
        <v>314</v>
      </c>
      <c r="C323" s="8" t="s">
        <v>52</v>
      </c>
      <c r="D323" s="13">
        <v>5183.6000000000004</v>
      </c>
      <c r="F323" s="19">
        <f t="shared" si="6"/>
        <v>53707.829999999994</v>
      </c>
    </row>
    <row r="324" spans="1:6" x14ac:dyDescent="0.35">
      <c r="A324" s="18">
        <v>44575</v>
      </c>
      <c r="B324" s="8" t="s">
        <v>315</v>
      </c>
      <c r="C324" s="8" t="s">
        <v>54</v>
      </c>
      <c r="E324" s="13">
        <v>2700</v>
      </c>
      <c r="F324" s="19">
        <f t="shared" si="6"/>
        <v>51007.829999999994</v>
      </c>
    </row>
    <row r="325" spans="1:6" x14ac:dyDescent="0.35">
      <c r="A325" s="18">
        <v>44578</v>
      </c>
      <c r="B325" s="8" t="s">
        <v>316</v>
      </c>
      <c r="C325" s="8" t="s">
        <v>52</v>
      </c>
      <c r="D325" s="13">
        <v>16594.400000000001</v>
      </c>
      <c r="F325" s="19">
        <f t="shared" si="6"/>
        <v>67602.23</v>
      </c>
    </row>
    <row r="326" spans="1:6" x14ac:dyDescent="0.35">
      <c r="A326" s="18">
        <v>44578</v>
      </c>
      <c r="B326" s="8" t="s">
        <v>317</v>
      </c>
      <c r="C326" s="8" t="s">
        <v>54</v>
      </c>
      <c r="E326" s="13">
        <v>10232</v>
      </c>
      <c r="F326" s="19">
        <f t="shared" si="6"/>
        <v>57370.229999999996</v>
      </c>
    </row>
    <row r="327" spans="1:6" x14ac:dyDescent="0.35">
      <c r="A327" s="18">
        <v>44578</v>
      </c>
      <c r="B327" s="8" t="s">
        <v>318</v>
      </c>
      <c r="C327" s="8" t="s">
        <v>54</v>
      </c>
      <c r="E327" s="13">
        <v>15840</v>
      </c>
      <c r="F327" s="19">
        <f t="shared" si="6"/>
        <v>41530.229999999996</v>
      </c>
    </row>
    <row r="328" spans="1:6" x14ac:dyDescent="0.35">
      <c r="A328" s="18">
        <v>44578</v>
      </c>
      <c r="B328" s="8" t="s">
        <v>319</v>
      </c>
      <c r="C328" s="8" t="s">
        <v>54</v>
      </c>
      <c r="E328" s="13">
        <v>15206.5</v>
      </c>
      <c r="F328" s="19">
        <f t="shared" si="6"/>
        <v>26323.729999999996</v>
      </c>
    </row>
    <row r="329" spans="1:6" x14ac:dyDescent="0.35">
      <c r="A329" s="18">
        <v>44582</v>
      </c>
      <c r="B329" s="8" t="s">
        <v>320</v>
      </c>
      <c r="C329" s="8" t="s">
        <v>52</v>
      </c>
      <c r="D329" s="13">
        <v>4006</v>
      </c>
      <c r="F329" s="19">
        <f t="shared" si="6"/>
        <v>30329.729999999996</v>
      </c>
    </row>
    <row r="330" spans="1:6" x14ac:dyDescent="0.35">
      <c r="A330" s="18">
        <v>44582</v>
      </c>
      <c r="B330" s="8" t="s">
        <v>321</v>
      </c>
      <c r="C330" s="8" t="s">
        <v>52</v>
      </c>
      <c r="D330" s="13">
        <v>5000</v>
      </c>
      <c r="F330" s="19">
        <f t="shared" si="6"/>
        <v>35329.729999999996</v>
      </c>
    </row>
    <row r="331" spans="1:6" x14ac:dyDescent="0.35">
      <c r="A331" s="18">
        <v>44584</v>
      </c>
      <c r="B331" s="8" t="s">
        <v>322</v>
      </c>
      <c r="C331" s="8" t="s">
        <v>52</v>
      </c>
      <c r="D331" s="13">
        <v>2696.8</v>
      </c>
      <c r="F331" s="19">
        <f t="shared" si="6"/>
        <v>38026.53</v>
      </c>
    </row>
    <row r="332" spans="1:6" x14ac:dyDescent="0.35">
      <c r="A332" s="18">
        <v>44587</v>
      </c>
      <c r="B332" s="8" t="s">
        <v>323</v>
      </c>
      <c r="C332" s="8" t="s">
        <v>52</v>
      </c>
      <c r="D332" s="13">
        <v>5100</v>
      </c>
      <c r="F332" s="19">
        <f t="shared" si="6"/>
        <v>43126.53</v>
      </c>
    </row>
    <row r="333" spans="1:6" x14ac:dyDescent="0.35">
      <c r="A333" s="18">
        <v>44588</v>
      </c>
      <c r="B333" s="8" t="s">
        <v>324</v>
      </c>
      <c r="C333" s="8" t="s">
        <v>54</v>
      </c>
      <c r="E333" s="13">
        <v>11610</v>
      </c>
      <c r="F333" s="19">
        <f t="shared" ref="F333:F396" si="7">F332+D333-E333</f>
        <v>31516.53</v>
      </c>
    </row>
    <row r="334" spans="1:6" x14ac:dyDescent="0.35">
      <c r="A334" s="18">
        <v>44588</v>
      </c>
      <c r="B334" s="8" t="s">
        <v>325</v>
      </c>
      <c r="C334" s="8" t="s">
        <v>54</v>
      </c>
      <c r="E334" s="13">
        <v>19360</v>
      </c>
      <c r="F334" s="19">
        <f t="shared" si="7"/>
        <v>12156.529999999999</v>
      </c>
    </row>
    <row r="335" spans="1:6" x14ac:dyDescent="0.35">
      <c r="A335" s="18">
        <v>44589</v>
      </c>
      <c r="B335" s="8" t="s">
        <v>336</v>
      </c>
      <c r="C335" s="8" t="s">
        <v>52</v>
      </c>
      <c r="D335" s="13">
        <v>5000</v>
      </c>
      <c r="F335" s="19">
        <f t="shared" si="7"/>
        <v>17156.53</v>
      </c>
    </row>
    <row r="336" spans="1:6" x14ac:dyDescent="0.35">
      <c r="A336" s="18">
        <v>44597</v>
      </c>
      <c r="B336" s="8" t="s">
        <v>326</v>
      </c>
      <c r="C336" s="8" t="s">
        <v>144</v>
      </c>
      <c r="E336" s="13">
        <v>2900</v>
      </c>
      <c r="F336" s="19">
        <f t="shared" si="7"/>
        <v>14256.529999999999</v>
      </c>
    </row>
    <row r="337" spans="1:6" x14ac:dyDescent="0.35">
      <c r="A337" s="18">
        <v>44600</v>
      </c>
      <c r="B337" s="8" t="s">
        <v>341</v>
      </c>
      <c r="C337" s="8" t="s">
        <v>186</v>
      </c>
      <c r="E337" s="13">
        <v>19.5</v>
      </c>
      <c r="F337" s="19">
        <f t="shared" si="7"/>
        <v>14237.029999999999</v>
      </c>
    </row>
    <row r="338" spans="1:6" x14ac:dyDescent="0.35">
      <c r="A338" s="18">
        <v>44600</v>
      </c>
      <c r="B338" s="8" t="s">
        <v>301</v>
      </c>
      <c r="C338" s="8" t="s">
        <v>193</v>
      </c>
      <c r="E338" s="13">
        <v>42.4</v>
      </c>
      <c r="F338" s="19">
        <f t="shared" si="7"/>
        <v>14194.63</v>
      </c>
    </row>
    <row r="339" spans="1:6" x14ac:dyDescent="0.35">
      <c r="A339" s="18">
        <v>44604</v>
      </c>
      <c r="B339" s="8" t="s">
        <v>328</v>
      </c>
      <c r="C339" s="8" t="s">
        <v>52</v>
      </c>
      <c r="D339" s="13">
        <v>6532.4</v>
      </c>
      <c r="F339" s="19">
        <f t="shared" si="7"/>
        <v>20727.03</v>
      </c>
    </row>
    <row r="340" spans="1:6" x14ac:dyDescent="0.35">
      <c r="A340" s="18">
        <v>44606</v>
      </c>
      <c r="B340" s="8" t="s">
        <v>333</v>
      </c>
      <c r="C340" s="8" t="s">
        <v>52</v>
      </c>
      <c r="D340" s="13">
        <v>1800</v>
      </c>
      <c r="F340" s="19">
        <f t="shared" si="7"/>
        <v>22527.03</v>
      </c>
    </row>
    <row r="341" spans="1:6" x14ac:dyDescent="0.35">
      <c r="A341" s="18">
        <v>44607</v>
      </c>
      <c r="B341" s="8" t="s">
        <v>327</v>
      </c>
      <c r="C341" s="8" t="s">
        <v>52</v>
      </c>
      <c r="D341" s="13">
        <v>16388</v>
      </c>
      <c r="F341" s="19">
        <f t="shared" si="7"/>
        <v>38915.03</v>
      </c>
    </row>
    <row r="342" spans="1:6" x14ac:dyDescent="0.35">
      <c r="A342" s="18">
        <v>44607</v>
      </c>
      <c r="B342" s="8" t="s">
        <v>329</v>
      </c>
      <c r="C342" s="8" t="s">
        <v>54</v>
      </c>
      <c r="E342" s="13">
        <v>2700</v>
      </c>
      <c r="F342" s="19">
        <f t="shared" si="7"/>
        <v>36215.03</v>
      </c>
    </row>
    <row r="343" spans="1:6" x14ac:dyDescent="0.35">
      <c r="A343" s="18">
        <v>44608</v>
      </c>
      <c r="B343" s="8" t="s">
        <v>330</v>
      </c>
      <c r="C343" s="8" t="s">
        <v>54</v>
      </c>
      <c r="E343" s="13">
        <v>15000</v>
      </c>
      <c r="F343" s="19">
        <f t="shared" si="7"/>
        <v>21215.03</v>
      </c>
    </row>
    <row r="344" spans="1:6" x14ac:dyDescent="0.35">
      <c r="A344" s="18">
        <v>44608</v>
      </c>
      <c r="B344" s="8" t="s">
        <v>331</v>
      </c>
      <c r="C344" s="8" t="s">
        <v>54</v>
      </c>
      <c r="E344" s="13">
        <v>15170</v>
      </c>
      <c r="F344" s="19">
        <f t="shared" si="7"/>
        <v>6045.0299999999988</v>
      </c>
    </row>
    <row r="345" spans="1:6" x14ac:dyDescent="0.35">
      <c r="A345" s="18">
        <v>44609</v>
      </c>
      <c r="B345" s="8" t="s">
        <v>332</v>
      </c>
      <c r="C345" s="8" t="s">
        <v>54</v>
      </c>
      <c r="E345" s="13">
        <v>1804</v>
      </c>
      <c r="F345" s="19">
        <f t="shared" si="7"/>
        <v>4241.0299999999988</v>
      </c>
    </row>
    <row r="346" spans="1:6" x14ac:dyDescent="0.35">
      <c r="A346" s="18">
        <v>44613</v>
      </c>
      <c r="B346" s="8" t="s">
        <v>337</v>
      </c>
      <c r="C346" s="8" t="s">
        <v>52</v>
      </c>
      <c r="D346" s="13">
        <v>1800</v>
      </c>
      <c r="F346" s="19">
        <f t="shared" si="7"/>
        <v>6041.0299999999988</v>
      </c>
    </row>
    <row r="347" spans="1:6" x14ac:dyDescent="0.35">
      <c r="A347" s="18">
        <v>44613</v>
      </c>
      <c r="B347" s="8" t="s">
        <v>334</v>
      </c>
      <c r="C347" s="8" t="s">
        <v>52</v>
      </c>
      <c r="D347" s="13">
        <v>2309</v>
      </c>
      <c r="F347" s="19">
        <f t="shared" si="7"/>
        <v>8350.0299999999988</v>
      </c>
    </row>
    <row r="348" spans="1:6" x14ac:dyDescent="0.35">
      <c r="A348" s="18">
        <v>44614</v>
      </c>
      <c r="B348" s="8" t="s">
        <v>335</v>
      </c>
      <c r="C348" s="8" t="s">
        <v>52</v>
      </c>
      <c r="D348" s="13">
        <v>5877.3</v>
      </c>
      <c r="F348" s="19">
        <f t="shared" si="7"/>
        <v>14227.329999999998</v>
      </c>
    </row>
    <row r="349" spans="1:6" x14ac:dyDescent="0.35">
      <c r="A349" s="18">
        <v>44643</v>
      </c>
      <c r="B349" s="8" t="s">
        <v>336</v>
      </c>
      <c r="C349" s="8" t="s">
        <v>52</v>
      </c>
      <c r="D349" s="13">
        <v>5000</v>
      </c>
      <c r="F349" s="19">
        <f t="shared" si="7"/>
        <v>19227.329999999998</v>
      </c>
    </row>
    <row r="350" spans="1:6" x14ac:dyDescent="0.35">
      <c r="A350" s="18">
        <v>44617</v>
      </c>
      <c r="B350" s="8" t="s">
        <v>338</v>
      </c>
      <c r="C350" s="8" t="s">
        <v>52</v>
      </c>
      <c r="D350" s="13">
        <v>1935</v>
      </c>
      <c r="F350" s="19">
        <f t="shared" si="7"/>
        <v>21162.329999999998</v>
      </c>
    </row>
    <row r="351" spans="1:6" x14ac:dyDescent="0.35">
      <c r="A351" s="18">
        <v>44618</v>
      </c>
      <c r="B351" s="8" t="s">
        <v>336</v>
      </c>
      <c r="C351" s="8" t="s">
        <v>52</v>
      </c>
      <c r="D351" s="13">
        <v>2900</v>
      </c>
      <c r="F351" s="19">
        <f t="shared" si="7"/>
        <v>24062.329999999998</v>
      </c>
    </row>
    <row r="352" spans="1:6" x14ac:dyDescent="0.35">
      <c r="A352" s="18">
        <v>44620</v>
      </c>
      <c r="B352" s="8" t="s">
        <v>339</v>
      </c>
      <c r="C352" s="8" t="s">
        <v>52</v>
      </c>
      <c r="D352" s="13">
        <v>1800</v>
      </c>
      <c r="F352" s="19">
        <f t="shared" si="7"/>
        <v>25862.329999999998</v>
      </c>
    </row>
    <row r="353" spans="1:6" x14ac:dyDescent="0.35">
      <c r="A353" s="18">
        <v>44620</v>
      </c>
      <c r="B353" s="8" t="s">
        <v>340</v>
      </c>
      <c r="C353" s="8" t="s">
        <v>186</v>
      </c>
      <c r="E353" s="13">
        <v>72.45</v>
      </c>
      <c r="F353" s="19">
        <f t="shared" si="7"/>
        <v>25789.879999999997</v>
      </c>
    </row>
    <row r="354" spans="1:6" x14ac:dyDescent="0.35">
      <c r="A354" s="18">
        <v>44623</v>
      </c>
      <c r="B354" s="8" t="s">
        <v>342</v>
      </c>
      <c r="C354" s="8" t="s">
        <v>193</v>
      </c>
      <c r="E354" s="13">
        <v>42.75</v>
      </c>
      <c r="F354" s="19">
        <f t="shared" si="7"/>
        <v>25747.129999999997</v>
      </c>
    </row>
    <row r="355" spans="1:6" x14ac:dyDescent="0.35">
      <c r="A355" s="18">
        <v>44623</v>
      </c>
      <c r="B355" s="8" t="s">
        <v>343</v>
      </c>
      <c r="C355" s="8" t="s">
        <v>144</v>
      </c>
      <c r="E355" s="13">
        <v>2900</v>
      </c>
      <c r="F355" s="19">
        <f t="shared" si="7"/>
        <v>22847.129999999997</v>
      </c>
    </row>
    <row r="356" spans="1:6" x14ac:dyDescent="0.35">
      <c r="A356" s="18">
        <v>44627</v>
      </c>
      <c r="B356" s="8" t="s">
        <v>344</v>
      </c>
      <c r="C356" s="8" t="s">
        <v>54</v>
      </c>
      <c r="E356" s="13">
        <v>2699</v>
      </c>
      <c r="F356" s="19">
        <f t="shared" si="7"/>
        <v>20148.129999999997</v>
      </c>
    </row>
    <row r="357" spans="1:6" x14ac:dyDescent="0.35">
      <c r="A357" s="18">
        <v>44630</v>
      </c>
      <c r="B357" s="8" t="s">
        <v>345</v>
      </c>
      <c r="C357" s="8" t="s">
        <v>54</v>
      </c>
      <c r="D357" s="8"/>
      <c r="E357" s="13">
        <v>1220</v>
      </c>
      <c r="F357" s="19">
        <f t="shared" si="7"/>
        <v>18928.129999999997</v>
      </c>
    </row>
    <row r="358" spans="1:6" x14ac:dyDescent="0.35">
      <c r="A358" s="18">
        <v>44631</v>
      </c>
      <c r="B358" s="8" t="s">
        <v>335</v>
      </c>
      <c r="C358" s="8" t="s">
        <v>52</v>
      </c>
      <c r="D358" s="13">
        <v>6379.9</v>
      </c>
      <c r="F358" s="19">
        <f t="shared" si="7"/>
        <v>25308.03</v>
      </c>
    </row>
    <row r="359" spans="1:6" x14ac:dyDescent="0.35">
      <c r="A359" s="18">
        <v>44631</v>
      </c>
      <c r="B359" s="8" t="s">
        <v>346</v>
      </c>
      <c r="C359" s="8" t="s">
        <v>54</v>
      </c>
      <c r="D359" s="8"/>
      <c r="E359" s="13">
        <v>10920</v>
      </c>
      <c r="F359" s="19">
        <f t="shared" si="7"/>
        <v>14388.029999999999</v>
      </c>
    </row>
    <row r="360" spans="1:6" x14ac:dyDescent="0.35">
      <c r="A360" s="18">
        <v>44631</v>
      </c>
      <c r="B360" s="8" t="s">
        <v>347</v>
      </c>
      <c r="C360" s="8" t="s">
        <v>54</v>
      </c>
      <c r="E360" s="13">
        <v>1320</v>
      </c>
      <c r="F360" s="19">
        <f t="shared" si="7"/>
        <v>13068.029999999999</v>
      </c>
    </row>
    <row r="361" spans="1:6" x14ac:dyDescent="0.35">
      <c r="A361" s="18">
        <v>44634</v>
      </c>
      <c r="B361" s="8" t="s">
        <v>348</v>
      </c>
      <c r="C361" s="8" t="s">
        <v>52</v>
      </c>
      <c r="D361" s="13">
        <v>2000</v>
      </c>
      <c r="F361" s="19">
        <f t="shared" si="7"/>
        <v>15068.029999999999</v>
      </c>
    </row>
    <row r="362" spans="1:6" x14ac:dyDescent="0.35">
      <c r="A362" s="18">
        <v>44634</v>
      </c>
      <c r="B362" s="8" t="s">
        <v>349</v>
      </c>
      <c r="C362" s="8" t="s">
        <v>52</v>
      </c>
      <c r="D362" s="13">
        <v>22264</v>
      </c>
      <c r="F362" s="19">
        <f t="shared" si="7"/>
        <v>37332.03</v>
      </c>
    </row>
    <row r="363" spans="1:6" x14ac:dyDescent="0.35">
      <c r="A363" s="18">
        <v>409877</v>
      </c>
      <c r="B363" s="8" t="s">
        <v>321</v>
      </c>
      <c r="C363" s="8" t="s">
        <v>52</v>
      </c>
      <c r="D363" s="13">
        <v>4000</v>
      </c>
      <c r="F363" s="19">
        <f t="shared" si="7"/>
        <v>41332.03</v>
      </c>
    </row>
    <row r="364" spans="1:6" x14ac:dyDescent="0.35">
      <c r="A364" s="18">
        <v>44635</v>
      </c>
      <c r="B364" s="8" t="s">
        <v>321</v>
      </c>
      <c r="C364" s="8" t="s">
        <v>52</v>
      </c>
      <c r="D364" s="13">
        <v>12000</v>
      </c>
      <c r="F364" s="19">
        <f t="shared" si="7"/>
        <v>53332.03</v>
      </c>
    </row>
    <row r="365" spans="1:6" x14ac:dyDescent="0.35">
      <c r="A365" s="18">
        <v>44637</v>
      </c>
      <c r="B365" s="8" t="s">
        <v>350</v>
      </c>
      <c r="C365" s="8" t="s">
        <v>52</v>
      </c>
      <c r="D365" s="13">
        <v>315</v>
      </c>
      <c r="F365" s="19">
        <f t="shared" si="7"/>
        <v>53647.03</v>
      </c>
    </row>
    <row r="366" spans="1:6" x14ac:dyDescent="0.35">
      <c r="A366" s="18">
        <v>44637</v>
      </c>
      <c r="B366" s="8" t="s">
        <v>352</v>
      </c>
      <c r="C366" s="8" t="s">
        <v>54</v>
      </c>
      <c r="E366" s="13">
        <v>10000</v>
      </c>
      <c r="F366" s="19">
        <f t="shared" si="7"/>
        <v>43647.03</v>
      </c>
    </row>
    <row r="367" spans="1:6" x14ac:dyDescent="0.35">
      <c r="A367" s="18">
        <v>44637</v>
      </c>
      <c r="B367" s="8" t="s">
        <v>351</v>
      </c>
      <c r="C367" s="8" t="s">
        <v>54</v>
      </c>
      <c r="E367" s="13">
        <v>17225</v>
      </c>
      <c r="F367" s="19">
        <f t="shared" si="7"/>
        <v>26422.03</v>
      </c>
    </row>
    <row r="368" spans="1:6" x14ac:dyDescent="0.35">
      <c r="A368" s="18">
        <v>44637</v>
      </c>
      <c r="B368" s="8" t="s">
        <v>353</v>
      </c>
      <c r="C368" s="8" t="s">
        <v>54</v>
      </c>
      <c r="E368" s="13">
        <v>14655</v>
      </c>
      <c r="F368" s="19">
        <f t="shared" si="7"/>
        <v>11767.029999999999</v>
      </c>
    </row>
    <row r="369" spans="1:6" x14ac:dyDescent="0.35">
      <c r="A369" s="18">
        <v>44638</v>
      </c>
      <c r="B369" s="8" t="s">
        <v>354</v>
      </c>
      <c r="C369" s="8" t="s">
        <v>54</v>
      </c>
      <c r="E369" s="13">
        <v>3396.5</v>
      </c>
      <c r="F369" s="19">
        <f t="shared" si="7"/>
        <v>8370.5299999999988</v>
      </c>
    </row>
    <row r="370" spans="1:6" x14ac:dyDescent="0.35">
      <c r="A370" s="18">
        <v>44641</v>
      </c>
      <c r="B370" s="8" t="s">
        <v>355</v>
      </c>
      <c r="C370" s="8" t="s">
        <v>52</v>
      </c>
      <c r="D370" s="13">
        <v>2000</v>
      </c>
      <c r="F370" s="19">
        <f t="shared" si="7"/>
        <v>10370.529999999999</v>
      </c>
    </row>
    <row r="371" spans="1:6" x14ac:dyDescent="0.35">
      <c r="A371" s="18">
        <v>44642</v>
      </c>
      <c r="B371" s="8" t="s">
        <v>321</v>
      </c>
      <c r="C371" s="8" t="s">
        <v>52</v>
      </c>
      <c r="D371" s="13">
        <v>6200</v>
      </c>
      <c r="F371" s="19">
        <f t="shared" si="7"/>
        <v>16570.53</v>
      </c>
    </row>
    <row r="372" spans="1:6" x14ac:dyDescent="0.35">
      <c r="A372" s="18">
        <v>44643</v>
      </c>
      <c r="B372" s="8" t="s">
        <v>356</v>
      </c>
      <c r="C372" s="8" t="s">
        <v>52</v>
      </c>
      <c r="D372" s="22">
        <v>5328</v>
      </c>
      <c r="F372" s="19">
        <f t="shared" si="7"/>
        <v>21898.53</v>
      </c>
    </row>
    <row r="373" spans="1:6" x14ac:dyDescent="0.35">
      <c r="A373" s="18">
        <v>44643</v>
      </c>
      <c r="B373" s="8" t="s">
        <v>321</v>
      </c>
      <c r="C373" s="8" t="s">
        <v>52</v>
      </c>
      <c r="D373" s="13">
        <v>4800</v>
      </c>
      <c r="F373" s="19">
        <f t="shared" si="7"/>
        <v>26698.53</v>
      </c>
    </row>
    <row r="374" spans="1:6" x14ac:dyDescent="0.35">
      <c r="A374" s="18">
        <v>44644</v>
      </c>
      <c r="B374" s="8" t="s">
        <v>357</v>
      </c>
      <c r="C374" s="8" t="s">
        <v>54</v>
      </c>
      <c r="E374" s="13">
        <v>10164</v>
      </c>
      <c r="F374" s="19">
        <f t="shared" si="7"/>
        <v>16534.53</v>
      </c>
    </row>
    <row r="375" spans="1:6" x14ac:dyDescent="0.35">
      <c r="A375" s="18">
        <v>44645</v>
      </c>
      <c r="B375" s="8" t="s">
        <v>321</v>
      </c>
      <c r="C375" s="8" t="s">
        <v>52</v>
      </c>
      <c r="D375" s="13">
        <v>6000</v>
      </c>
      <c r="F375" s="19">
        <f t="shared" si="7"/>
        <v>22534.53</v>
      </c>
    </row>
    <row r="376" spans="1:6" x14ac:dyDescent="0.35">
      <c r="A376" s="18">
        <v>44648</v>
      </c>
      <c r="B376" s="8" t="s">
        <v>358</v>
      </c>
      <c r="C376" s="8" t="s">
        <v>52</v>
      </c>
      <c r="D376" s="13">
        <v>2000</v>
      </c>
      <c r="F376" s="19">
        <f t="shared" si="7"/>
        <v>24534.53</v>
      </c>
    </row>
    <row r="377" spans="1:6" x14ac:dyDescent="0.35">
      <c r="A377" s="18">
        <v>44650</v>
      </c>
      <c r="B377" s="8" t="s">
        <v>359</v>
      </c>
      <c r="C377" s="8" t="s">
        <v>52</v>
      </c>
      <c r="D377" s="13">
        <v>3232</v>
      </c>
      <c r="F377" s="19">
        <f t="shared" si="7"/>
        <v>27766.53</v>
      </c>
    </row>
    <row r="378" spans="1:6" x14ac:dyDescent="0.35">
      <c r="A378" s="18">
        <v>44651</v>
      </c>
      <c r="B378" s="8" t="s">
        <v>361</v>
      </c>
      <c r="C378" s="8" t="s">
        <v>52</v>
      </c>
      <c r="D378" s="13">
        <v>5822</v>
      </c>
      <c r="F378" s="19">
        <f t="shared" si="7"/>
        <v>33588.53</v>
      </c>
    </row>
    <row r="379" spans="1:6" x14ac:dyDescent="0.35">
      <c r="A379" s="18">
        <v>44651</v>
      </c>
      <c r="B379" s="8" t="s">
        <v>360</v>
      </c>
      <c r="C379" s="8" t="s">
        <v>52</v>
      </c>
      <c r="D379" s="13">
        <v>3555</v>
      </c>
      <c r="F379" s="19">
        <f t="shared" si="7"/>
        <v>37143.53</v>
      </c>
    </row>
    <row r="380" spans="1:6" x14ac:dyDescent="0.35">
      <c r="A380" s="18">
        <v>44655</v>
      </c>
      <c r="B380" s="8" t="s">
        <v>362</v>
      </c>
      <c r="C380" s="8" t="s">
        <v>193</v>
      </c>
      <c r="E380" s="13">
        <v>42.4</v>
      </c>
      <c r="F380" s="19">
        <f t="shared" si="7"/>
        <v>37101.129999999997</v>
      </c>
    </row>
    <row r="381" spans="1:6" x14ac:dyDescent="0.35">
      <c r="A381" s="18">
        <v>44655</v>
      </c>
      <c r="B381" s="8" t="s">
        <v>493</v>
      </c>
      <c r="C381" s="8" t="s">
        <v>186</v>
      </c>
      <c r="E381" s="13">
        <v>66.25</v>
      </c>
      <c r="F381" s="19">
        <f t="shared" si="7"/>
        <v>37034.879999999997</v>
      </c>
    </row>
    <row r="382" spans="1:6" x14ac:dyDescent="0.35">
      <c r="A382" s="18">
        <v>44655</v>
      </c>
      <c r="B382" s="8" t="s">
        <v>494</v>
      </c>
      <c r="C382" s="8" t="s">
        <v>186</v>
      </c>
      <c r="E382" s="13">
        <v>78.7</v>
      </c>
      <c r="F382" s="19">
        <f t="shared" si="7"/>
        <v>36956.18</v>
      </c>
    </row>
    <row r="383" spans="1:6" x14ac:dyDescent="0.35">
      <c r="A383" s="18">
        <v>44655</v>
      </c>
      <c r="B383" s="8" t="s">
        <v>363</v>
      </c>
      <c r="C383" s="8" t="s">
        <v>144</v>
      </c>
      <c r="E383" s="13">
        <v>2900</v>
      </c>
      <c r="F383" s="19">
        <f t="shared" si="7"/>
        <v>34056.18</v>
      </c>
    </row>
    <row r="384" spans="1:6" x14ac:dyDescent="0.35">
      <c r="A384" s="18">
        <v>44656</v>
      </c>
      <c r="B384" s="8" t="s">
        <v>376</v>
      </c>
      <c r="C384" s="8" t="s">
        <v>52</v>
      </c>
      <c r="D384" s="13">
        <v>7000</v>
      </c>
      <c r="F384" s="19">
        <f t="shared" si="7"/>
        <v>41056.18</v>
      </c>
    </row>
    <row r="385" spans="1:8" x14ac:dyDescent="0.35">
      <c r="A385" s="18">
        <v>44656</v>
      </c>
      <c r="B385" s="8" t="s">
        <v>364</v>
      </c>
      <c r="C385" s="8" t="s">
        <v>55</v>
      </c>
      <c r="E385" s="13">
        <v>350</v>
      </c>
      <c r="F385" s="19">
        <f t="shared" si="7"/>
        <v>40706.18</v>
      </c>
    </row>
    <row r="386" spans="1:8" x14ac:dyDescent="0.35">
      <c r="A386" s="18">
        <v>44656</v>
      </c>
      <c r="B386" s="8" t="s">
        <v>365</v>
      </c>
      <c r="C386" s="8" t="s">
        <v>55</v>
      </c>
      <c r="E386" s="13">
        <v>366.1</v>
      </c>
      <c r="F386" s="19">
        <f t="shared" si="7"/>
        <v>40340.080000000002</v>
      </c>
    </row>
    <row r="387" spans="1:8" x14ac:dyDescent="0.35">
      <c r="A387" s="18">
        <v>44656</v>
      </c>
      <c r="B387" s="8" t="s">
        <v>366</v>
      </c>
      <c r="C387" s="8" t="s">
        <v>54</v>
      </c>
      <c r="E387" s="13">
        <v>11216.25</v>
      </c>
      <c r="F387" s="19">
        <f t="shared" si="7"/>
        <v>29123.83</v>
      </c>
    </row>
    <row r="388" spans="1:8" x14ac:dyDescent="0.35">
      <c r="A388" s="18">
        <v>44658</v>
      </c>
      <c r="B388" s="8" t="s">
        <v>377</v>
      </c>
      <c r="C388" s="8" t="s">
        <v>52</v>
      </c>
      <c r="D388" s="13">
        <v>3000</v>
      </c>
      <c r="F388" s="19">
        <f t="shared" si="7"/>
        <v>32123.83</v>
      </c>
    </row>
    <row r="389" spans="1:8" x14ac:dyDescent="0.35">
      <c r="A389" s="18">
        <v>44659</v>
      </c>
      <c r="B389" s="8" t="s">
        <v>378</v>
      </c>
      <c r="C389" s="8" t="s">
        <v>52</v>
      </c>
      <c r="D389" s="13">
        <v>5000</v>
      </c>
      <c r="F389" s="19">
        <f t="shared" si="7"/>
        <v>37123.83</v>
      </c>
    </row>
    <row r="390" spans="1:8" x14ac:dyDescent="0.35">
      <c r="A390" s="18">
        <v>44661</v>
      </c>
      <c r="B390" s="8" t="s">
        <v>367</v>
      </c>
      <c r="C390" s="8" t="s">
        <v>52</v>
      </c>
      <c r="D390" s="13">
        <v>6361.1</v>
      </c>
      <c r="F390" s="19">
        <f t="shared" si="7"/>
        <v>43484.93</v>
      </c>
      <c r="H390" s="23"/>
    </row>
    <row r="391" spans="1:8" x14ac:dyDescent="0.35">
      <c r="A391" s="18">
        <v>44662</v>
      </c>
      <c r="B391" s="8" t="s">
        <v>368</v>
      </c>
      <c r="C391" s="8" t="s">
        <v>54</v>
      </c>
      <c r="E391" s="13">
        <v>1280</v>
      </c>
      <c r="F391" s="19">
        <f t="shared" si="7"/>
        <v>42204.93</v>
      </c>
    </row>
    <row r="392" spans="1:8" x14ac:dyDescent="0.35">
      <c r="A392" s="18">
        <v>44662</v>
      </c>
      <c r="B392" s="8" t="s">
        <v>372</v>
      </c>
      <c r="C392" s="8" t="s">
        <v>52</v>
      </c>
      <c r="D392" s="13">
        <v>1586</v>
      </c>
      <c r="F392" s="19">
        <f t="shared" si="7"/>
        <v>43790.93</v>
      </c>
    </row>
    <row r="393" spans="1:8" x14ac:dyDescent="0.35">
      <c r="A393" s="18">
        <v>44662</v>
      </c>
      <c r="B393" s="8" t="s">
        <v>371</v>
      </c>
      <c r="C393" s="8" t="s">
        <v>52</v>
      </c>
      <c r="D393" s="13">
        <v>6301</v>
      </c>
      <c r="F393" s="19">
        <f t="shared" si="7"/>
        <v>50091.93</v>
      </c>
    </row>
    <row r="394" spans="1:8" x14ac:dyDescent="0.35">
      <c r="A394" s="18">
        <v>44662</v>
      </c>
      <c r="B394" s="8" t="s">
        <v>369</v>
      </c>
      <c r="C394" s="8" t="s">
        <v>52</v>
      </c>
      <c r="D394" s="13">
        <v>3881.5</v>
      </c>
      <c r="F394" s="19">
        <f t="shared" si="7"/>
        <v>53973.43</v>
      </c>
    </row>
    <row r="395" spans="1:8" x14ac:dyDescent="0.35">
      <c r="A395" s="18">
        <v>44663</v>
      </c>
      <c r="B395" s="8" t="s">
        <v>379</v>
      </c>
      <c r="C395" s="8" t="s">
        <v>52</v>
      </c>
      <c r="D395" s="13">
        <v>10000</v>
      </c>
      <c r="F395" s="19">
        <f t="shared" si="7"/>
        <v>63973.43</v>
      </c>
    </row>
    <row r="396" spans="1:8" x14ac:dyDescent="0.35">
      <c r="A396" s="18">
        <v>44664</v>
      </c>
      <c r="B396" s="8" t="s">
        <v>370</v>
      </c>
      <c r="C396" s="8" t="s">
        <v>52</v>
      </c>
      <c r="D396" s="13">
        <v>588</v>
      </c>
      <c r="F396" s="19">
        <f t="shared" si="7"/>
        <v>64561.43</v>
      </c>
    </row>
    <row r="397" spans="1:8" x14ac:dyDescent="0.35">
      <c r="A397" s="18">
        <v>44664</v>
      </c>
      <c r="B397" s="8" t="s">
        <v>373</v>
      </c>
      <c r="C397" s="8" t="s">
        <v>54</v>
      </c>
      <c r="E397" s="13">
        <v>2287.4</v>
      </c>
      <c r="F397" s="19">
        <f t="shared" ref="F397:F460" si="8">F396+D397-E397</f>
        <v>62274.03</v>
      </c>
    </row>
    <row r="398" spans="1:8" x14ac:dyDescent="0.35">
      <c r="A398" s="18">
        <v>44664</v>
      </c>
      <c r="B398" s="8" t="s">
        <v>373</v>
      </c>
      <c r="C398" s="8" t="s">
        <v>54</v>
      </c>
      <c r="E398" s="13">
        <v>20000</v>
      </c>
      <c r="F398" s="19">
        <f t="shared" si="8"/>
        <v>42274.03</v>
      </c>
    </row>
    <row r="399" spans="1:8" x14ac:dyDescent="0.35">
      <c r="A399" s="18">
        <v>44666</v>
      </c>
      <c r="B399" s="8" t="s">
        <v>380</v>
      </c>
      <c r="C399" s="8" t="s">
        <v>52</v>
      </c>
      <c r="D399" s="13">
        <v>3500</v>
      </c>
      <c r="F399" s="19">
        <f t="shared" si="8"/>
        <v>45774.03</v>
      </c>
    </row>
    <row r="400" spans="1:8" x14ac:dyDescent="0.35">
      <c r="A400" s="18">
        <v>44666</v>
      </c>
      <c r="B400" s="8" t="s">
        <v>374</v>
      </c>
      <c r="C400" s="8" t="s">
        <v>54</v>
      </c>
      <c r="E400" s="13">
        <v>1100</v>
      </c>
      <c r="F400" s="19">
        <f t="shared" si="8"/>
        <v>44674.03</v>
      </c>
    </row>
    <row r="401" spans="1:6" x14ac:dyDescent="0.35">
      <c r="A401" s="18">
        <v>44666</v>
      </c>
      <c r="B401" s="8" t="s">
        <v>375</v>
      </c>
      <c r="C401" s="8" t="s">
        <v>54</v>
      </c>
      <c r="E401" s="13">
        <v>2457</v>
      </c>
      <c r="F401" s="19">
        <f t="shared" si="8"/>
        <v>42217.03</v>
      </c>
    </row>
    <row r="402" spans="1:6" x14ac:dyDescent="0.35">
      <c r="A402" s="18">
        <v>44669</v>
      </c>
      <c r="B402" s="8" t="s">
        <v>381</v>
      </c>
      <c r="C402" s="8" t="s">
        <v>52</v>
      </c>
      <c r="D402" s="13">
        <v>2175</v>
      </c>
      <c r="F402" s="19">
        <f t="shared" si="8"/>
        <v>44392.03</v>
      </c>
    </row>
    <row r="403" spans="1:6" x14ac:dyDescent="0.35">
      <c r="A403" s="18">
        <v>44669</v>
      </c>
      <c r="B403" s="8" t="s">
        <v>382</v>
      </c>
      <c r="C403" s="8" t="s">
        <v>52</v>
      </c>
      <c r="D403" s="13">
        <v>2580.5</v>
      </c>
      <c r="F403" s="19">
        <f t="shared" si="8"/>
        <v>46972.53</v>
      </c>
    </row>
    <row r="404" spans="1:6" x14ac:dyDescent="0.35">
      <c r="A404" s="18">
        <v>44669</v>
      </c>
      <c r="B404" s="8" t="s">
        <v>383</v>
      </c>
      <c r="C404" s="8" t="s">
        <v>54</v>
      </c>
      <c r="E404" s="13">
        <v>20000</v>
      </c>
      <c r="F404" s="19">
        <f t="shared" si="8"/>
        <v>26972.53</v>
      </c>
    </row>
    <row r="405" spans="1:6" x14ac:dyDescent="0.35">
      <c r="A405" s="18">
        <v>44669</v>
      </c>
      <c r="B405" s="8" t="s">
        <v>384</v>
      </c>
      <c r="C405" s="8" t="s">
        <v>54</v>
      </c>
      <c r="E405" s="13">
        <v>18820</v>
      </c>
      <c r="F405" s="19">
        <f t="shared" si="8"/>
        <v>8152.5299999999988</v>
      </c>
    </row>
    <row r="406" spans="1:6" x14ac:dyDescent="0.35">
      <c r="A406" s="18">
        <v>44671</v>
      </c>
      <c r="B406" s="8" t="s">
        <v>385</v>
      </c>
      <c r="C406" s="8" t="s">
        <v>52</v>
      </c>
      <c r="D406" s="13">
        <v>1170</v>
      </c>
      <c r="F406" s="19">
        <f t="shared" si="8"/>
        <v>9322.5299999999988</v>
      </c>
    </row>
    <row r="407" spans="1:6" x14ac:dyDescent="0.35">
      <c r="A407" s="18">
        <v>44672</v>
      </c>
      <c r="B407" s="8" t="s">
        <v>386</v>
      </c>
      <c r="C407" s="8" t="s">
        <v>52</v>
      </c>
      <c r="D407" s="13">
        <v>15895.8</v>
      </c>
      <c r="F407" s="19">
        <f t="shared" si="8"/>
        <v>25218.329999999998</v>
      </c>
    </row>
    <row r="408" spans="1:6" x14ac:dyDescent="0.35">
      <c r="A408" s="18">
        <v>44672</v>
      </c>
      <c r="B408" s="8" t="s">
        <v>387</v>
      </c>
      <c r="C408" s="8" t="s">
        <v>52</v>
      </c>
      <c r="D408" s="13">
        <v>28820</v>
      </c>
      <c r="F408" s="19">
        <f t="shared" si="8"/>
        <v>54038.33</v>
      </c>
    </row>
    <row r="409" spans="1:6" x14ac:dyDescent="0.35">
      <c r="A409" s="18">
        <v>44672</v>
      </c>
      <c r="B409" s="8" t="s">
        <v>388</v>
      </c>
      <c r="C409" s="8" t="s">
        <v>52</v>
      </c>
      <c r="D409" s="13">
        <v>68</v>
      </c>
      <c r="F409" s="19">
        <f t="shared" si="8"/>
        <v>54106.33</v>
      </c>
    </row>
    <row r="410" spans="1:6" x14ac:dyDescent="0.35">
      <c r="A410" s="18">
        <v>44673</v>
      </c>
      <c r="B410" s="8" t="s">
        <v>389</v>
      </c>
      <c r="C410" s="8" t="s">
        <v>52</v>
      </c>
      <c r="D410" s="13">
        <v>8000</v>
      </c>
      <c r="F410" s="19">
        <f t="shared" si="8"/>
        <v>62106.33</v>
      </c>
    </row>
    <row r="411" spans="1:6" x14ac:dyDescent="0.35">
      <c r="A411" s="18">
        <v>44676</v>
      </c>
      <c r="B411" s="8" t="s">
        <v>390</v>
      </c>
      <c r="C411" s="8" t="s">
        <v>392</v>
      </c>
      <c r="E411" s="13">
        <v>200</v>
      </c>
      <c r="F411" s="19">
        <f t="shared" si="8"/>
        <v>61906.33</v>
      </c>
    </row>
    <row r="412" spans="1:6" x14ac:dyDescent="0.35">
      <c r="A412" s="18">
        <v>44677</v>
      </c>
      <c r="B412" s="8" t="s">
        <v>393</v>
      </c>
      <c r="C412" s="8" t="s">
        <v>52</v>
      </c>
      <c r="D412" s="13">
        <v>3799</v>
      </c>
      <c r="F412" s="19">
        <f t="shared" si="8"/>
        <v>65705.33</v>
      </c>
    </row>
    <row r="413" spans="1:6" x14ac:dyDescent="0.35">
      <c r="A413" s="18">
        <v>44677</v>
      </c>
      <c r="B413" s="8" t="s">
        <v>394</v>
      </c>
      <c r="C413" s="8" t="s">
        <v>54</v>
      </c>
      <c r="E413" s="13">
        <v>20000</v>
      </c>
      <c r="F413" s="19">
        <f t="shared" si="8"/>
        <v>45705.33</v>
      </c>
    </row>
    <row r="414" spans="1:6" x14ac:dyDescent="0.35">
      <c r="A414" s="18">
        <v>44677</v>
      </c>
      <c r="B414" s="8" t="s">
        <v>395</v>
      </c>
      <c r="C414" s="8" t="s">
        <v>54</v>
      </c>
      <c r="E414" s="13">
        <v>18029</v>
      </c>
      <c r="F414" s="19">
        <f t="shared" si="8"/>
        <v>27676.33</v>
      </c>
    </row>
    <row r="415" spans="1:6" x14ac:dyDescent="0.35">
      <c r="A415" s="18">
        <v>44677</v>
      </c>
      <c r="B415" s="8" t="s">
        <v>396</v>
      </c>
      <c r="C415" s="8" t="s">
        <v>54</v>
      </c>
      <c r="E415" s="13">
        <v>9240</v>
      </c>
      <c r="F415" s="19">
        <f t="shared" si="8"/>
        <v>18436.330000000002</v>
      </c>
    </row>
    <row r="416" spans="1:6" x14ac:dyDescent="0.35">
      <c r="A416" s="18">
        <v>44678</v>
      </c>
      <c r="B416" s="8" t="s">
        <v>389</v>
      </c>
      <c r="C416" s="8" t="s">
        <v>52</v>
      </c>
      <c r="D416" s="13">
        <v>8000</v>
      </c>
      <c r="F416" s="19">
        <f t="shared" si="8"/>
        <v>26436.33</v>
      </c>
    </row>
    <row r="417" spans="1:6" x14ac:dyDescent="0.35">
      <c r="A417" s="18">
        <v>44679</v>
      </c>
      <c r="B417" s="8" t="s">
        <v>398</v>
      </c>
      <c r="C417" s="8" t="s">
        <v>52</v>
      </c>
      <c r="D417" s="13">
        <v>6083.5</v>
      </c>
      <c r="F417" s="19">
        <f t="shared" si="8"/>
        <v>32519.83</v>
      </c>
    </row>
    <row r="418" spans="1:6" x14ac:dyDescent="0.35">
      <c r="A418" s="18">
        <v>44679</v>
      </c>
      <c r="B418" s="8" t="s">
        <v>397</v>
      </c>
      <c r="C418" s="8" t="s">
        <v>52</v>
      </c>
      <c r="D418" s="13">
        <v>2488</v>
      </c>
      <c r="F418" s="19">
        <f t="shared" si="8"/>
        <v>35007.83</v>
      </c>
    </row>
    <row r="419" spans="1:6" x14ac:dyDescent="0.35">
      <c r="A419" s="18">
        <v>44679</v>
      </c>
      <c r="B419" s="8" t="s">
        <v>389</v>
      </c>
      <c r="C419" s="8" t="s">
        <v>52</v>
      </c>
      <c r="D419" s="13">
        <v>8000</v>
      </c>
      <c r="F419" s="19">
        <f t="shared" si="8"/>
        <v>43007.83</v>
      </c>
    </row>
    <row r="420" spans="1:6" x14ac:dyDescent="0.35">
      <c r="A420" s="18">
        <v>44682</v>
      </c>
      <c r="B420" s="8" t="s">
        <v>399</v>
      </c>
      <c r="C420" s="8" t="s">
        <v>52</v>
      </c>
      <c r="D420" s="13">
        <v>6096.1</v>
      </c>
      <c r="F420" s="19">
        <f t="shared" si="8"/>
        <v>49103.93</v>
      </c>
    </row>
    <row r="421" spans="1:6" x14ac:dyDescent="0.35">
      <c r="A421" s="18">
        <v>44686</v>
      </c>
      <c r="B421" s="8" t="s">
        <v>400</v>
      </c>
      <c r="C421" s="8" t="s">
        <v>52</v>
      </c>
      <c r="D421" s="13">
        <v>1350</v>
      </c>
      <c r="F421" s="19">
        <f t="shared" si="8"/>
        <v>50453.93</v>
      </c>
    </row>
    <row r="422" spans="1:6" x14ac:dyDescent="0.35">
      <c r="A422" s="18">
        <v>44686</v>
      </c>
      <c r="B422" s="8" t="s">
        <v>427</v>
      </c>
      <c r="C422" s="8" t="s">
        <v>144</v>
      </c>
      <c r="E422" s="13">
        <v>2900</v>
      </c>
      <c r="F422" s="19">
        <f t="shared" si="8"/>
        <v>47553.93</v>
      </c>
    </row>
    <row r="423" spans="1:6" x14ac:dyDescent="0.35">
      <c r="A423" s="18">
        <v>44686</v>
      </c>
      <c r="B423" s="8" t="s">
        <v>495</v>
      </c>
      <c r="C423" s="8" t="s">
        <v>186</v>
      </c>
      <c r="E423" s="13">
        <v>36</v>
      </c>
      <c r="F423" s="19">
        <f t="shared" si="8"/>
        <v>47517.93</v>
      </c>
    </row>
    <row r="424" spans="1:6" x14ac:dyDescent="0.35">
      <c r="A424" s="18">
        <v>44686</v>
      </c>
      <c r="B424" s="8" t="s">
        <v>401</v>
      </c>
      <c r="C424" s="8" t="s">
        <v>193</v>
      </c>
      <c r="E424" s="13">
        <v>42.4</v>
      </c>
      <c r="F424" s="19">
        <f t="shared" si="8"/>
        <v>47475.53</v>
      </c>
    </row>
    <row r="425" spans="1:6" x14ac:dyDescent="0.35">
      <c r="A425" s="18">
        <v>44686</v>
      </c>
      <c r="B425" s="8" t="s">
        <v>496</v>
      </c>
      <c r="C425" s="8" t="s">
        <v>186</v>
      </c>
      <c r="E425" s="13">
        <v>40.4</v>
      </c>
      <c r="F425" s="19">
        <f t="shared" si="8"/>
        <v>47435.13</v>
      </c>
    </row>
    <row r="426" spans="1:6" x14ac:dyDescent="0.35">
      <c r="A426" s="18">
        <v>44690</v>
      </c>
      <c r="B426" s="8" t="s">
        <v>402</v>
      </c>
      <c r="C426" s="8" t="s">
        <v>52</v>
      </c>
      <c r="D426" s="13">
        <v>4070</v>
      </c>
      <c r="F426" s="19">
        <f t="shared" si="8"/>
        <v>51505.13</v>
      </c>
    </row>
    <row r="427" spans="1:6" x14ac:dyDescent="0.35">
      <c r="A427" s="18">
        <v>44692</v>
      </c>
      <c r="B427" s="8" t="s">
        <v>389</v>
      </c>
      <c r="C427" s="8" t="s">
        <v>52</v>
      </c>
      <c r="D427" s="13">
        <v>16000</v>
      </c>
      <c r="F427" s="19">
        <f t="shared" si="8"/>
        <v>67505.13</v>
      </c>
    </row>
    <row r="428" spans="1:6" x14ac:dyDescent="0.35">
      <c r="A428" s="18">
        <v>44693</v>
      </c>
      <c r="B428" s="8" t="s">
        <v>403</v>
      </c>
      <c r="C428" s="8" t="s">
        <v>159</v>
      </c>
      <c r="E428" s="13">
        <v>2221</v>
      </c>
      <c r="F428" s="19">
        <f t="shared" si="8"/>
        <v>65284.130000000005</v>
      </c>
    </row>
    <row r="429" spans="1:6" x14ac:dyDescent="0.35">
      <c r="A429" s="18">
        <v>44693</v>
      </c>
      <c r="B429" s="8" t="s">
        <v>404</v>
      </c>
      <c r="C429" s="8" t="s">
        <v>159</v>
      </c>
      <c r="E429" s="13">
        <v>2255.4</v>
      </c>
      <c r="F429" s="19">
        <f t="shared" si="8"/>
        <v>63028.73</v>
      </c>
    </row>
    <row r="430" spans="1:6" x14ac:dyDescent="0.35">
      <c r="A430" s="18">
        <v>44693</v>
      </c>
      <c r="B430" s="8" t="s">
        <v>405</v>
      </c>
      <c r="C430" s="8" t="s">
        <v>203</v>
      </c>
      <c r="E430" s="13">
        <v>9218.7999999999993</v>
      </c>
      <c r="F430" s="19">
        <f t="shared" si="8"/>
        <v>53809.930000000008</v>
      </c>
    </row>
    <row r="431" spans="1:6" x14ac:dyDescent="0.35">
      <c r="A431" s="18">
        <v>44693</v>
      </c>
      <c r="B431" s="8" t="s">
        <v>406</v>
      </c>
      <c r="C431" s="8" t="s">
        <v>54</v>
      </c>
      <c r="E431" s="13">
        <v>19654.599999999999</v>
      </c>
      <c r="F431" s="19">
        <f t="shared" si="8"/>
        <v>34155.330000000009</v>
      </c>
    </row>
    <row r="432" spans="1:6" x14ac:dyDescent="0.35">
      <c r="A432" s="18">
        <v>44694</v>
      </c>
      <c r="B432" s="8" t="s">
        <v>407</v>
      </c>
      <c r="C432" s="8" t="s">
        <v>52</v>
      </c>
      <c r="D432" s="13">
        <v>8524.5</v>
      </c>
      <c r="F432" s="19">
        <f t="shared" si="8"/>
        <v>42679.830000000009</v>
      </c>
    </row>
    <row r="433" spans="1:6" x14ac:dyDescent="0.35">
      <c r="A433" s="18">
        <v>44698</v>
      </c>
      <c r="B433" s="8" t="s">
        <v>408</v>
      </c>
      <c r="C433" s="8" t="s">
        <v>52</v>
      </c>
      <c r="D433" s="13">
        <v>1500</v>
      </c>
      <c r="F433" s="19">
        <f t="shared" si="8"/>
        <v>44179.830000000009</v>
      </c>
    </row>
    <row r="434" spans="1:6" x14ac:dyDescent="0.35">
      <c r="A434" s="18">
        <v>44698</v>
      </c>
      <c r="B434" s="8" t="s">
        <v>409</v>
      </c>
      <c r="C434" s="8" t="s">
        <v>52</v>
      </c>
      <c r="D434" s="13">
        <v>14088.5</v>
      </c>
      <c r="F434" s="19">
        <f t="shared" si="8"/>
        <v>58268.330000000009</v>
      </c>
    </row>
    <row r="435" spans="1:6" x14ac:dyDescent="0.35">
      <c r="A435" s="18">
        <v>44698</v>
      </c>
      <c r="B435" s="8" t="s">
        <v>410</v>
      </c>
      <c r="C435" s="8" t="s">
        <v>52</v>
      </c>
      <c r="D435" s="13">
        <v>1350</v>
      </c>
      <c r="F435" s="19">
        <f t="shared" si="8"/>
        <v>59618.330000000009</v>
      </c>
    </row>
    <row r="436" spans="1:6" x14ac:dyDescent="0.35">
      <c r="A436" s="18">
        <v>44698</v>
      </c>
      <c r="B436" s="8" t="s">
        <v>321</v>
      </c>
      <c r="C436" s="8" t="s">
        <v>52</v>
      </c>
      <c r="D436" s="13">
        <v>10000</v>
      </c>
      <c r="F436" s="19">
        <f t="shared" si="8"/>
        <v>69618.330000000016</v>
      </c>
    </row>
    <row r="437" spans="1:6" x14ac:dyDescent="0.35">
      <c r="A437" s="18">
        <v>44700</v>
      </c>
      <c r="B437" s="8" t="s">
        <v>321</v>
      </c>
      <c r="C437" s="8" t="s">
        <v>52</v>
      </c>
      <c r="D437" s="13">
        <v>10000</v>
      </c>
      <c r="F437" s="19">
        <f t="shared" si="8"/>
        <v>79618.330000000016</v>
      </c>
    </row>
    <row r="438" spans="1:6" x14ac:dyDescent="0.35">
      <c r="A438" s="18">
        <v>44701</v>
      </c>
      <c r="B438" s="8" t="s">
        <v>321</v>
      </c>
      <c r="C438" s="8" t="s">
        <v>52</v>
      </c>
      <c r="D438" s="13">
        <v>9000</v>
      </c>
      <c r="F438" s="19">
        <f t="shared" si="8"/>
        <v>88618.330000000016</v>
      </c>
    </row>
    <row r="439" spans="1:6" x14ac:dyDescent="0.35">
      <c r="A439" s="18">
        <v>44704</v>
      </c>
      <c r="B439" s="8" t="s">
        <v>411</v>
      </c>
      <c r="C439" s="8" t="s">
        <v>52</v>
      </c>
      <c r="D439" s="13">
        <v>1500</v>
      </c>
      <c r="F439" s="19">
        <f t="shared" si="8"/>
        <v>90118.330000000016</v>
      </c>
    </row>
    <row r="440" spans="1:6" x14ac:dyDescent="0.35">
      <c r="A440" s="18">
        <v>44704</v>
      </c>
      <c r="B440" s="8" t="s">
        <v>412</v>
      </c>
      <c r="C440" s="8" t="s">
        <v>52</v>
      </c>
      <c r="D440" s="13">
        <v>14395</v>
      </c>
      <c r="F440" s="19">
        <f t="shared" si="8"/>
        <v>104513.33000000002</v>
      </c>
    </row>
    <row r="441" spans="1:6" x14ac:dyDescent="0.35">
      <c r="A441" s="18">
        <v>44705</v>
      </c>
      <c r="B441" s="8" t="s">
        <v>413</v>
      </c>
      <c r="C441" s="8" t="s">
        <v>52</v>
      </c>
      <c r="D441" s="13">
        <v>6201.1</v>
      </c>
      <c r="F441" s="19">
        <f t="shared" si="8"/>
        <v>110714.43000000002</v>
      </c>
    </row>
    <row r="442" spans="1:6" x14ac:dyDescent="0.35">
      <c r="A442" s="18">
        <v>44705</v>
      </c>
      <c r="B442" s="8" t="s">
        <v>414</v>
      </c>
      <c r="C442" s="8" t="s">
        <v>52</v>
      </c>
      <c r="D442" s="13">
        <v>1239.5999999999999</v>
      </c>
      <c r="F442" s="19">
        <f t="shared" si="8"/>
        <v>111954.03000000003</v>
      </c>
    </row>
    <row r="443" spans="1:6" x14ac:dyDescent="0.35">
      <c r="A443" s="18">
        <v>44705</v>
      </c>
      <c r="B443" s="8" t="s">
        <v>415</v>
      </c>
      <c r="C443" s="8" t="s">
        <v>54</v>
      </c>
      <c r="E443" s="13">
        <v>20000</v>
      </c>
      <c r="F443" s="19">
        <f t="shared" si="8"/>
        <v>91954.030000000028</v>
      </c>
    </row>
    <row r="444" spans="1:6" x14ac:dyDescent="0.35">
      <c r="A444" s="18">
        <v>44705</v>
      </c>
      <c r="B444" s="8" t="s">
        <v>416</v>
      </c>
      <c r="C444" s="8" t="s">
        <v>54</v>
      </c>
      <c r="E444" s="13">
        <v>20000</v>
      </c>
      <c r="F444" s="19">
        <f t="shared" si="8"/>
        <v>71954.030000000028</v>
      </c>
    </row>
    <row r="445" spans="1:6" x14ac:dyDescent="0.35">
      <c r="A445" s="18">
        <v>44705</v>
      </c>
      <c r="B445" s="8" t="s">
        <v>417</v>
      </c>
      <c r="C445" s="8" t="s">
        <v>54</v>
      </c>
      <c r="E445" s="13">
        <v>20000</v>
      </c>
      <c r="F445" s="19">
        <f t="shared" si="8"/>
        <v>51954.030000000028</v>
      </c>
    </row>
    <row r="446" spans="1:6" x14ac:dyDescent="0.35">
      <c r="A446" s="18">
        <v>44705</v>
      </c>
      <c r="B446" s="8" t="s">
        <v>418</v>
      </c>
      <c r="C446" s="8" t="s">
        <v>54</v>
      </c>
      <c r="E446" s="13">
        <v>4525</v>
      </c>
      <c r="F446" s="19">
        <f t="shared" si="8"/>
        <v>47429.030000000028</v>
      </c>
    </row>
    <row r="447" spans="1:6" x14ac:dyDescent="0.35">
      <c r="A447" s="18">
        <v>44706</v>
      </c>
      <c r="B447" s="8" t="s">
        <v>419</v>
      </c>
      <c r="C447" s="8" t="s">
        <v>52</v>
      </c>
      <c r="D447" s="13">
        <v>5940</v>
      </c>
      <c r="F447" s="19">
        <f t="shared" si="8"/>
        <v>53369.030000000028</v>
      </c>
    </row>
    <row r="448" spans="1:6" x14ac:dyDescent="0.35">
      <c r="A448" s="18">
        <v>44707</v>
      </c>
      <c r="B448" s="8" t="s">
        <v>420</v>
      </c>
      <c r="C448" s="8" t="s">
        <v>54</v>
      </c>
      <c r="E448" s="13">
        <v>20000</v>
      </c>
      <c r="F448" s="19">
        <f t="shared" si="8"/>
        <v>33369.030000000028</v>
      </c>
    </row>
    <row r="449" spans="1:6" x14ac:dyDescent="0.35">
      <c r="A449" s="18">
        <v>44707</v>
      </c>
      <c r="B449" s="8" t="s">
        <v>421</v>
      </c>
      <c r="C449" s="8" t="s">
        <v>54</v>
      </c>
      <c r="E449" s="13">
        <v>12673</v>
      </c>
      <c r="F449" s="19">
        <f t="shared" si="8"/>
        <v>20696.030000000028</v>
      </c>
    </row>
    <row r="450" spans="1:6" x14ac:dyDescent="0.35">
      <c r="A450" s="18">
        <v>44707</v>
      </c>
      <c r="B450" s="8" t="s">
        <v>374</v>
      </c>
      <c r="C450" s="8" t="s">
        <v>54</v>
      </c>
      <c r="E450" s="13">
        <v>5480</v>
      </c>
      <c r="F450" s="19">
        <f t="shared" si="8"/>
        <v>15216.030000000028</v>
      </c>
    </row>
    <row r="451" spans="1:6" x14ac:dyDescent="0.35">
      <c r="A451" s="18">
        <v>44708</v>
      </c>
      <c r="B451" s="8" t="s">
        <v>422</v>
      </c>
      <c r="C451" s="8" t="s">
        <v>52</v>
      </c>
      <c r="D451" s="13">
        <v>8127.5</v>
      </c>
      <c r="F451" s="19">
        <f t="shared" si="8"/>
        <v>23343.530000000028</v>
      </c>
    </row>
    <row r="452" spans="1:6" x14ac:dyDescent="0.35">
      <c r="A452" s="18">
        <v>44711</v>
      </c>
      <c r="B452" s="8" t="s">
        <v>423</v>
      </c>
      <c r="C452" s="8" t="s">
        <v>52</v>
      </c>
      <c r="D452" s="13">
        <v>1500</v>
      </c>
      <c r="F452" s="19">
        <f t="shared" si="8"/>
        <v>24843.530000000028</v>
      </c>
    </row>
    <row r="453" spans="1:6" x14ac:dyDescent="0.35">
      <c r="A453" s="18">
        <v>44711</v>
      </c>
      <c r="B453" s="8" t="s">
        <v>424</v>
      </c>
      <c r="C453" s="8" t="s">
        <v>52</v>
      </c>
      <c r="D453" s="13">
        <v>31599.5</v>
      </c>
      <c r="F453" s="19">
        <f t="shared" si="8"/>
        <v>56443.030000000028</v>
      </c>
    </row>
    <row r="454" spans="1:6" x14ac:dyDescent="0.35">
      <c r="A454" s="18">
        <v>44713</v>
      </c>
      <c r="B454" s="8" t="s">
        <v>321</v>
      </c>
      <c r="C454" s="8" t="s">
        <v>52</v>
      </c>
      <c r="D454" s="13">
        <v>27000</v>
      </c>
      <c r="F454" s="19">
        <f t="shared" si="8"/>
        <v>83443.030000000028</v>
      </c>
    </row>
    <row r="455" spans="1:6" x14ac:dyDescent="0.35">
      <c r="A455" s="18">
        <v>44715</v>
      </c>
      <c r="B455" s="8" t="s">
        <v>362</v>
      </c>
      <c r="C455" s="8" t="s">
        <v>193</v>
      </c>
      <c r="E455" s="13">
        <v>42.4</v>
      </c>
      <c r="F455" s="19">
        <f t="shared" si="8"/>
        <v>83400.630000000034</v>
      </c>
    </row>
    <row r="456" spans="1:6" x14ac:dyDescent="0.35">
      <c r="A456" s="18">
        <v>44715</v>
      </c>
      <c r="B456" s="8" t="s">
        <v>426</v>
      </c>
      <c r="C456" s="8" t="s">
        <v>144</v>
      </c>
      <c r="E456" s="13">
        <v>2900</v>
      </c>
      <c r="F456" s="19">
        <f t="shared" si="8"/>
        <v>80500.630000000034</v>
      </c>
    </row>
    <row r="457" spans="1:6" x14ac:dyDescent="0.35">
      <c r="A457" s="18">
        <v>44715</v>
      </c>
      <c r="B457" s="8" t="s">
        <v>425</v>
      </c>
      <c r="C457" s="8" t="s">
        <v>54</v>
      </c>
      <c r="E457" s="13">
        <v>5780</v>
      </c>
      <c r="F457" s="19">
        <f t="shared" si="8"/>
        <v>74720.630000000034</v>
      </c>
    </row>
    <row r="458" spans="1:6" x14ac:dyDescent="0.35">
      <c r="A458" s="18">
        <v>44715</v>
      </c>
      <c r="B458" s="8" t="s">
        <v>425</v>
      </c>
      <c r="C458" s="8" t="s">
        <v>54</v>
      </c>
      <c r="E458" s="13">
        <v>20000</v>
      </c>
      <c r="F458" s="19">
        <f t="shared" si="8"/>
        <v>54720.630000000034</v>
      </c>
    </row>
    <row r="459" spans="1:6" x14ac:dyDescent="0.35">
      <c r="A459" s="18">
        <v>44715</v>
      </c>
      <c r="B459" s="8" t="s">
        <v>425</v>
      </c>
      <c r="C459" s="8" t="s">
        <v>54</v>
      </c>
      <c r="E459" s="13">
        <v>20000</v>
      </c>
      <c r="F459" s="19">
        <f t="shared" si="8"/>
        <v>34720.630000000034</v>
      </c>
    </row>
    <row r="460" spans="1:6" x14ac:dyDescent="0.35">
      <c r="A460" s="18">
        <v>44715</v>
      </c>
      <c r="B460" s="8" t="s">
        <v>425</v>
      </c>
      <c r="C460" s="8" t="s">
        <v>54</v>
      </c>
      <c r="E460" s="13">
        <v>20000</v>
      </c>
      <c r="F460" s="19">
        <f t="shared" si="8"/>
        <v>14720.630000000034</v>
      </c>
    </row>
    <row r="461" spans="1:6" x14ac:dyDescent="0.35">
      <c r="A461" s="18">
        <v>44720</v>
      </c>
      <c r="B461" s="8" t="s">
        <v>428</v>
      </c>
      <c r="C461" s="8" t="s">
        <v>52</v>
      </c>
      <c r="D461" s="13">
        <v>816</v>
      </c>
      <c r="F461" s="19">
        <f t="shared" ref="F461:F524" si="9">F460+D461-E461</f>
        <v>15536.630000000034</v>
      </c>
    </row>
    <row r="462" spans="1:6" x14ac:dyDescent="0.35">
      <c r="A462" s="18">
        <v>44721</v>
      </c>
      <c r="B462" s="8" t="s">
        <v>429</v>
      </c>
      <c r="C462" s="8" t="s">
        <v>54</v>
      </c>
      <c r="E462" s="13">
        <v>370</v>
      </c>
      <c r="F462" s="19">
        <f t="shared" si="9"/>
        <v>15166.630000000034</v>
      </c>
    </row>
    <row r="463" spans="1:6" x14ac:dyDescent="0.35">
      <c r="A463" s="18">
        <v>44722</v>
      </c>
      <c r="B463" s="8" t="s">
        <v>430</v>
      </c>
      <c r="C463" s="8" t="s">
        <v>52</v>
      </c>
      <c r="D463" s="13">
        <v>2356</v>
      </c>
      <c r="F463" s="19">
        <f t="shared" si="9"/>
        <v>17522.630000000034</v>
      </c>
    </row>
    <row r="464" spans="1:6" x14ac:dyDescent="0.35">
      <c r="A464" s="18">
        <v>44725</v>
      </c>
      <c r="B464" s="8" t="s">
        <v>431</v>
      </c>
      <c r="C464" s="8" t="s">
        <v>52</v>
      </c>
      <c r="D464" s="13">
        <v>2000</v>
      </c>
      <c r="F464" s="19">
        <f t="shared" si="9"/>
        <v>19522.630000000034</v>
      </c>
    </row>
    <row r="465" spans="1:6" x14ac:dyDescent="0.35">
      <c r="A465" s="18">
        <v>44726</v>
      </c>
      <c r="B465" s="8" t="s">
        <v>432</v>
      </c>
      <c r="C465" s="8" t="s">
        <v>52</v>
      </c>
      <c r="D465" s="13">
        <v>2158</v>
      </c>
      <c r="F465" s="19">
        <f t="shared" si="9"/>
        <v>21680.630000000034</v>
      </c>
    </row>
    <row r="466" spans="1:6" x14ac:dyDescent="0.35">
      <c r="A466" s="18">
        <v>44732</v>
      </c>
      <c r="B466" s="8" t="s">
        <v>433</v>
      </c>
      <c r="C466" s="8" t="s">
        <v>52</v>
      </c>
      <c r="D466" s="13">
        <v>2000</v>
      </c>
      <c r="F466" s="19">
        <f t="shared" si="9"/>
        <v>23680.630000000034</v>
      </c>
    </row>
    <row r="467" spans="1:6" x14ac:dyDescent="0.35">
      <c r="A467" s="18">
        <v>44735</v>
      </c>
      <c r="B467" s="8" t="s">
        <v>434</v>
      </c>
      <c r="C467" s="8" t="s">
        <v>52</v>
      </c>
      <c r="D467" s="13">
        <v>1480</v>
      </c>
      <c r="F467" s="19">
        <f t="shared" si="9"/>
        <v>25160.630000000034</v>
      </c>
    </row>
    <row r="468" spans="1:6" x14ac:dyDescent="0.35">
      <c r="A468" s="18">
        <v>44735</v>
      </c>
      <c r="B468" s="8" t="s">
        <v>436</v>
      </c>
      <c r="C468" s="8" t="s">
        <v>52</v>
      </c>
      <c r="D468" s="13">
        <v>5746</v>
      </c>
      <c r="F468" s="19">
        <f t="shared" si="9"/>
        <v>30906.630000000034</v>
      </c>
    </row>
    <row r="469" spans="1:6" x14ac:dyDescent="0.35">
      <c r="A469" s="18">
        <v>44735</v>
      </c>
      <c r="B469" s="8" t="s">
        <v>435</v>
      </c>
      <c r="C469" s="8" t="s">
        <v>52</v>
      </c>
      <c r="D469" s="13">
        <v>3232</v>
      </c>
      <c r="F469" s="19">
        <f t="shared" si="9"/>
        <v>34138.630000000034</v>
      </c>
    </row>
    <row r="470" spans="1:6" x14ac:dyDescent="0.35">
      <c r="A470" s="18">
        <v>44735</v>
      </c>
      <c r="B470" s="8" t="s">
        <v>321</v>
      </c>
      <c r="C470" s="8" t="s">
        <v>52</v>
      </c>
      <c r="D470" s="13">
        <v>7000</v>
      </c>
      <c r="F470" s="19">
        <f t="shared" si="9"/>
        <v>41138.630000000034</v>
      </c>
    </row>
    <row r="471" spans="1:6" x14ac:dyDescent="0.35">
      <c r="A471" s="18">
        <v>44736</v>
      </c>
      <c r="B471" s="8" t="s">
        <v>437</v>
      </c>
      <c r="C471" s="8" t="s">
        <v>722</v>
      </c>
      <c r="E471" s="13">
        <v>4000</v>
      </c>
      <c r="F471" s="19">
        <f t="shared" si="9"/>
        <v>37138.630000000034</v>
      </c>
    </row>
    <row r="472" spans="1:6" x14ac:dyDescent="0.35">
      <c r="A472" s="18">
        <v>44739</v>
      </c>
      <c r="B472" s="8" t="s">
        <v>433</v>
      </c>
      <c r="C472" s="8" t="s">
        <v>52</v>
      </c>
      <c r="D472" s="13">
        <v>2000</v>
      </c>
      <c r="F472" s="19">
        <f t="shared" si="9"/>
        <v>39138.630000000034</v>
      </c>
    </row>
    <row r="473" spans="1:6" x14ac:dyDescent="0.35">
      <c r="A473" s="18">
        <v>44739</v>
      </c>
      <c r="B473" s="8" t="s">
        <v>438</v>
      </c>
      <c r="C473" s="8" t="s">
        <v>52</v>
      </c>
      <c r="D473" s="13">
        <v>29465</v>
      </c>
      <c r="F473" s="19">
        <f t="shared" si="9"/>
        <v>68603.630000000034</v>
      </c>
    </row>
    <row r="474" spans="1:6" x14ac:dyDescent="0.35">
      <c r="A474" s="18">
        <v>44739</v>
      </c>
      <c r="B474" s="8" t="s">
        <v>439</v>
      </c>
      <c r="C474" s="8" t="s">
        <v>54</v>
      </c>
      <c r="E474" s="13">
        <v>3506</v>
      </c>
      <c r="F474" s="19">
        <f t="shared" si="9"/>
        <v>65097.630000000034</v>
      </c>
    </row>
    <row r="475" spans="1:6" x14ac:dyDescent="0.35">
      <c r="A475" s="18">
        <v>44739</v>
      </c>
      <c r="B475" s="8" t="s">
        <v>439</v>
      </c>
      <c r="C475" s="8" t="s">
        <v>54</v>
      </c>
      <c r="E475" s="13">
        <v>20000</v>
      </c>
      <c r="F475" s="19">
        <f t="shared" si="9"/>
        <v>45097.630000000034</v>
      </c>
    </row>
    <row r="476" spans="1:6" x14ac:dyDescent="0.35">
      <c r="A476" s="18">
        <v>44741</v>
      </c>
      <c r="B476" s="8" t="s">
        <v>440</v>
      </c>
      <c r="C476" s="8" t="s">
        <v>52</v>
      </c>
      <c r="D476" s="13">
        <v>3000</v>
      </c>
      <c r="F476" s="19">
        <f t="shared" si="9"/>
        <v>48097.630000000034</v>
      </c>
    </row>
    <row r="477" spans="1:6" x14ac:dyDescent="0.35">
      <c r="A477" s="18">
        <v>44742</v>
      </c>
      <c r="B477" s="8" t="s">
        <v>441</v>
      </c>
      <c r="C477" s="8" t="s">
        <v>52</v>
      </c>
      <c r="D477" s="13">
        <v>3223.6</v>
      </c>
      <c r="F477" s="19">
        <f t="shared" si="9"/>
        <v>51321.230000000032</v>
      </c>
    </row>
    <row r="478" spans="1:6" x14ac:dyDescent="0.35">
      <c r="A478" s="18">
        <v>44742</v>
      </c>
      <c r="B478" s="8" t="s">
        <v>48</v>
      </c>
      <c r="C478" s="8" t="s">
        <v>49</v>
      </c>
      <c r="E478" s="13">
        <v>10</v>
      </c>
      <c r="F478" s="19">
        <f t="shared" si="9"/>
        <v>51311.230000000032</v>
      </c>
    </row>
    <row r="479" spans="1:6" x14ac:dyDescent="0.35">
      <c r="A479" s="18">
        <v>44746</v>
      </c>
      <c r="B479" s="8" t="s">
        <v>433</v>
      </c>
      <c r="C479" s="8" t="s">
        <v>52</v>
      </c>
      <c r="D479" s="13">
        <v>1336</v>
      </c>
      <c r="F479" s="19">
        <f t="shared" si="9"/>
        <v>52647.230000000032</v>
      </c>
    </row>
    <row r="480" spans="1:6" x14ac:dyDescent="0.35">
      <c r="A480" s="18">
        <v>44746</v>
      </c>
      <c r="B480" s="8" t="s">
        <v>362</v>
      </c>
      <c r="C480" s="8" t="s">
        <v>193</v>
      </c>
      <c r="E480" s="13">
        <v>42.4</v>
      </c>
      <c r="F480" s="19">
        <f t="shared" si="9"/>
        <v>52604.830000000031</v>
      </c>
    </row>
    <row r="481" spans="1:6" x14ac:dyDescent="0.35">
      <c r="A481" s="18">
        <v>44746</v>
      </c>
      <c r="B481" s="8" t="s">
        <v>445</v>
      </c>
      <c r="C481" s="8" t="s">
        <v>144</v>
      </c>
      <c r="E481" s="13">
        <v>2900</v>
      </c>
      <c r="F481" s="19">
        <f t="shared" si="9"/>
        <v>49704.830000000031</v>
      </c>
    </row>
    <row r="482" spans="1:6" x14ac:dyDescent="0.35">
      <c r="A482" s="18">
        <v>44747</v>
      </c>
      <c r="B482" s="8" t="s">
        <v>442</v>
      </c>
      <c r="C482" s="8" t="s">
        <v>54</v>
      </c>
      <c r="E482" s="13">
        <v>6888</v>
      </c>
      <c r="F482" s="19">
        <f t="shared" si="9"/>
        <v>42816.830000000031</v>
      </c>
    </row>
    <row r="483" spans="1:6" x14ac:dyDescent="0.35">
      <c r="A483" s="18">
        <v>44747</v>
      </c>
      <c r="B483" s="8" t="s">
        <v>443</v>
      </c>
      <c r="C483" s="8" t="s">
        <v>54</v>
      </c>
      <c r="E483" s="13">
        <v>20000</v>
      </c>
      <c r="F483" s="19">
        <f t="shared" si="9"/>
        <v>22816.830000000031</v>
      </c>
    </row>
    <row r="484" spans="1:6" x14ac:dyDescent="0.35">
      <c r="A484" s="18">
        <v>44747</v>
      </c>
      <c r="B484" s="8" t="s">
        <v>444</v>
      </c>
      <c r="C484" s="8" t="s">
        <v>54</v>
      </c>
      <c r="E484" s="13">
        <v>16960</v>
      </c>
      <c r="F484" s="19">
        <f t="shared" si="9"/>
        <v>5856.8300000000309</v>
      </c>
    </row>
    <row r="485" spans="1:6" x14ac:dyDescent="0.35">
      <c r="A485" s="18">
        <v>44693</v>
      </c>
      <c r="B485" s="8" t="s">
        <v>433</v>
      </c>
      <c r="C485" s="8" t="s">
        <v>52</v>
      </c>
      <c r="D485" s="13">
        <v>2000</v>
      </c>
      <c r="F485" s="19">
        <f t="shared" si="9"/>
        <v>7856.8300000000309</v>
      </c>
    </row>
    <row r="486" spans="1:6" x14ac:dyDescent="0.35">
      <c r="A486" s="18">
        <v>44756</v>
      </c>
      <c r="B486" s="8" t="s">
        <v>446</v>
      </c>
      <c r="C486" s="8" t="s">
        <v>29</v>
      </c>
      <c r="D486" s="13">
        <v>33180</v>
      </c>
      <c r="F486" s="19">
        <f t="shared" si="9"/>
        <v>41036.830000000031</v>
      </c>
    </row>
    <row r="487" spans="1:6" x14ac:dyDescent="0.35">
      <c r="A487" s="18">
        <v>44756</v>
      </c>
      <c r="B487" s="8" t="s">
        <v>447</v>
      </c>
      <c r="C487" s="8" t="s">
        <v>54</v>
      </c>
      <c r="E487" s="13">
        <v>13180</v>
      </c>
      <c r="F487" s="19">
        <f t="shared" si="9"/>
        <v>27856.830000000031</v>
      </c>
    </row>
    <row r="488" spans="1:6" x14ac:dyDescent="0.35">
      <c r="A488" s="18">
        <v>44756</v>
      </c>
      <c r="B488" s="8" t="s">
        <v>447</v>
      </c>
      <c r="C488" s="8" t="s">
        <v>54</v>
      </c>
      <c r="E488" s="13">
        <v>20000</v>
      </c>
      <c r="F488" s="19">
        <f t="shared" si="9"/>
        <v>7856.8300000000309</v>
      </c>
    </row>
    <row r="489" spans="1:6" x14ac:dyDescent="0.35">
      <c r="A489" s="18">
        <v>44757</v>
      </c>
      <c r="B489" s="8" t="s">
        <v>448</v>
      </c>
      <c r="C489" s="8" t="s">
        <v>52</v>
      </c>
      <c r="D489" s="13">
        <v>5183.6000000000004</v>
      </c>
      <c r="F489" s="19">
        <f t="shared" si="9"/>
        <v>13040.430000000031</v>
      </c>
    </row>
    <row r="490" spans="1:6" x14ac:dyDescent="0.35">
      <c r="A490" s="18">
        <v>44760</v>
      </c>
      <c r="B490" s="8" t="s">
        <v>449</v>
      </c>
      <c r="C490" s="8" t="s">
        <v>52</v>
      </c>
      <c r="D490" s="13">
        <v>5458</v>
      </c>
      <c r="F490" s="19">
        <f t="shared" si="9"/>
        <v>18498.430000000029</v>
      </c>
    </row>
    <row r="491" spans="1:6" x14ac:dyDescent="0.35">
      <c r="A491" s="18">
        <v>44761</v>
      </c>
      <c r="B491" s="8" t="s">
        <v>450</v>
      </c>
      <c r="C491" s="8" t="s">
        <v>52</v>
      </c>
      <c r="D491" s="13">
        <v>2634</v>
      </c>
      <c r="F491" s="19">
        <f t="shared" si="9"/>
        <v>21132.430000000029</v>
      </c>
    </row>
    <row r="492" spans="1:6" x14ac:dyDescent="0.35">
      <c r="A492" s="18">
        <v>44762</v>
      </c>
      <c r="B492" s="8" t="s">
        <v>321</v>
      </c>
      <c r="C492" s="8" t="s">
        <v>52</v>
      </c>
      <c r="D492" s="13">
        <v>10700</v>
      </c>
      <c r="F492" s="19">
        <f t="shared" si="9"/>
        <v>31832.430000000029</v>
      </c>
    </row>
    <row r="493" spans="1:6" x14ac:dyDescent="0.35">
      <c r="A493" s="18">
        <v>44767</v>
      </c>
      <c r="B493" s="8" t="s">
        <v>451</v>
      </c>
      <c r="C493" s="8" t="s">
        <v>52</v>
      </c>
      <c r="D493" s="13">
        <v>11160</v>
      </c>
      <c r="F493" s="19">
        <f t="shared" si="9"/>
        <v>42992.430000000029</v>
      </c>
    </row>
    <row r="494" spans="1:6" x14ac:dyDescent="0.35">
      <c r="A494" s="18">
        <v>44768</v>
      </c>
      <c r="B494" s="8" t="s">
        <v>452</v>
      </c>
      <c r="C494" s="8" t="s">
        <v>54</v>
      </c>
      <c r="E494" s="13">
        <v>20000</v>
      </c>
      <c r="F494" s="19">
        <f t="shared" si="9"/>
        <v>22992.430000000029</v>
      </c>
    </row>
    <row r="495" spans="1:6" x14ac:dyDescent="0.35">
      <c r="A495" s="18">
        <v>44768</v>
      </c>
      <c r="B495" s="8" t="s">
        <v>453</v>
      </c>
      <c r="C495" s="8" t="s">
        <v>54</v>
      </c>
      <c r="E495" s="13">
        <v>8050</v>
      </c>
      <c r="F495" s="19">
        <f t="shared" si="9"/>
        <v>14942.430000000029</v>
      </c>
    </row>
    <row r="496" spans="1:6" x14ac:dyDescent="0.35">
      <c r="A496" s="18">
        <v>44770</v>
      </c>
      <c r="B496" s="8" t="s">
        <v>454</v>
      </c>
      <c r="C496" s="8" t="s">
        <v>52</v>
      </c>
      <c r="D496" s="13">
        <v>3000</v>
      </c>
      <c r="F496" s="19">
        <f t="shared" si="9"/>
        <v>17942.430000000029</v>
      </c>
    </row>
    <row r="497" spans="1:6" x14ac:dyDescent="0.35">
      <c r="A497" s="18">
        <v>44771</v>
      </c>
      <c r="B497" s="8" t="s">
        <v>455</v>
      </c>
      <c r="C497" s="8" t="s">
        <v>52</v>
      </c>
      <c r="D497" s="13">
        <v>4092</v>
      </c>
      <c r="F497" s="19">
        <f t="shared" si="9"/>
        <v>22034.430000000029</v>
      </c>
    </row>
    <row r="498" spans="1:6" x14ac:dyDescent="0.35">
      <c r="A498" s="18">
        <v>44777</v>
      </c>
      <c r="B498" s="8" t="s">
        <v>456</v>
      </c>
      <c r="C498" s="8" t="s">
        <v>144</v>
      </c>
      <c r="E498" s="13">
        <v>2900</v>
      </c>
      <c r="F498" s="19">
        <f t="shared" si="9"/>
        <v>19134.430000000029</v>
      </c>
    </row>
    <row r="499" spans="1:6" x14ac:dyDescent="0.35">
      <c r="A499" s="18">
        <v>44781</v>
      </c>
      <c r="B499" s="8" t="s">
        <v>458</v>
      </c>
      <c r="C499" s="8" t="s">
        <v>52</v>
      </c>
      <c r="D499" s="13">
        <v>15222</v>
      </c>
      <c r="F499" s="19">
        <f t="shared" si="9"/>
        <v>34356.430000000029</v>
      </c>
    </row>
    <row r="500" spans="1:6" x14ac:dyDescent="0.35">
      <c r="A500" s="18">
        <v>37477</v>
      </c>
      <c r="B500" s="8" t="s">
        <v>457</v>
      </c>
      <c r="C500" s="8" t="s">
        <v>52</v>
      </c>
      <c r="D500" s="13">
        <v>2068</v>
      </c>
      <c r="F500" s="19">
        <f t="shared" si="9"/>
        <v>36424.430000000029</v>
      </c>
    </row>
    <row r="501" spans="1:6" x14ac:dyDescent="0.35">
      <c r="A501" s="18">
        <v>37477</v>
      </c>
      <c r="B501" s="8" t="s">
        <v>459</v>
      </c>
      <c r="C501" s="8" t="s">
        <v>54</v>
      </c>
      <c r="E501" s="13">
        <v>4160</v>
      </c>
      <c r="F501" s="19">
        <f t="shared" si="9"/>
        <v>32264.430000000029</v>
      </c>
    </row>
    <row r="502" spans="1:6" x14ac:dyDescent="0.35">
      <c r="A502" s="18">
        <v>44786</v>
      </c>
      <c r="B502" s="8" t="s">
        <v>460</v>
      </c>
      <c r="C502" s="8" t="s">
        <v>52</v>
      </c>
      <c r="D502" s="13">
        <v>864</v>
      </c>
      <c r="F502" s="19">
        <f t="shared" si="9"/>
        <v>33128.430000000029</v>
      </c>
    </row>
    <row r="503" spans="1:6" x14ac:dyDescent="0.35">
      <c r="A503" s="18">
        <v>44790</v>
      </c>
      <c r="B503" s="8" t="s">
        <v>461</v>
      </c>
      <c r="C503" s="8" t="s">
        <v>52</v>
      </c>
      <c r="D503" s="13">
        <v>3484</v>
      </c>
      <c r="F503" s="19">
        <f t="shared" si="9"/>
        <v>36612.430000000029</v>
      </c>
    </row>
    <row r="504" spans="1:6" x14ac:dyDescent="0.35">
      <c r="A504" s="18">
        <v>44791</v>
      </c>
      <c r="B504" s="8" t="s">
        <v>462</v>
      </c>
      <c r="C504" s="8" t="s">
        <v>52</v>
      </c>
      <c r="D504" s="13">
        <v>2068</v>
      </c>
      <c r="F504" s="19">
        <f t="shared" si="9"/>
        <v>38680.430000000029</v>
      </c>
    </row>
    <row r="505" spans="1:6" x14ac:dyDescent="0.35">
      <c r="A505" s="18">
        <v>44792</v>
      </c>
      <c r="B505" s="8" t="s">
        <v>321</v>
      </c>
      <c r="C505" s="8" t="s">
        <v>52</v>
      </c>
      <c r="D505" s="13">
        <v>3000</v>
      </c>
      <c r="F505" s="19">
        <f t="shared" si="9"/>
        <v>41680.430000000029</v>
      </c>
    </row>
    <row r="506" spans="1:6" x14ac:dyDescent="0.35">
      <c r="A506" s="18">
        <v>44792</v>
      </c>
      <c r="B506" s="8" t="s">
        <v>497</v>
      </c>
      <c r="C506" s="8" t="s">
        <v>186</v>
      </c>
      <c r="E506" s="13">
        <v>121.1</v>
      </c>
      <c r="F506" s="19">
        <f t="shared" si="9"/>
        <v>41559.330000000031</v>
      </c>
    </row>
    <row r="507" spans="1:6" x14ac:dyDescent="0.35">
      <c r="A507" s="18">
        <v>44792</v>
      </c>
      <c r="B507" s="8" t="s">
        <v>498</v>
      </c>
      <c r="C507" s="8" t="s">
        <v>186</v>
      </c>
      <c r="E507" s="13">
        <v>36</v>
      </c>
      <c r="F507" s="19">
        <f t="shared" si="9"/>
        <v>41523.330000000031</v>
      </c>
    </row>
    <row r="508" spans="1:6" x14ac:dyDescent="0.35">
      <c r="A508" s="18">
        <v>44792</v>
      </c>
      <c r="B508" s="8" t="s">
        <v>401</v>
      </c>
      <c r="C508" s="8" t="s">
        <v>193</v>
      </c>
      <c r="E508" s="13">
        <v>106</v>
      </c>
      <c r="F508" s="19">
        <f t="shared" si="9"/>
        <v>41417.330000000031</v>
      </c>
    </row>
    <row r="509" spans="1:6" x14ac:dyDescent="0.35">
      <c r="A509" s="18">
        <v>44795</v>
      </c>
      <c r="B509" s="8" t="s">
        <v>463</v>
      </c>
      <c r="C509" s="8" t="s">
        <v>52</v>
      </c>
      <c r="D509" s="13">
        <v>8568.2000000000007</v>
      </c>
      <c r="F509" s="19">
        <f t="shared" si="9"/>
        <v>49985.530000000028</v>
      </c>
    </row>
    <row r="510" spans="1:6" x14ac:dyDescent="0.35">
      <c r="A510" s="18">
        <v>44795</v>
      </c>
      <c r="B510" s="8" t="s">
        <v>465</v>
      </c>
      <c r="C510" s="8" t="s">
        <v>54</v>
      </c>
      <c r="E510" s="13">
        <v>20000</v>
      </c>
      <c r="F510" s="19">
        <f t="shared" si="9"/>
        <v>29985.530000000028</v>
      </c>
    </row>
    <row r="511" spans="1:6" x14ac:dyDescent="0.35">
      <c r="A511" s="18">
        <v>44795</v>
      </c>
      <c r="B511" s="8" t="s">
        <v>466</v>
      </c>
      <c r="C511" s="8" t="s">
        <v>54</v>
      </c>
      <c r="E511" s="13">
        <v>16960</v>
      </c>
      <c r="F511" s="19">
        <f t="shared" si="9"/>
        <v>13025.530000000028</v>
      </c>
    </row>
    <row r="512" spans="1:6" x14ac:dyDescent="0.35">
      <c r="A512" s="18">
        <v>44795</v>
      </c>
      <c r="B512" s="8" t="s">
        <v>464</v>
      </c>
      <c r="C512" s="8" t="s">
        <v>54</v>
      </c>
      <c r="E512" s="13">
        <v>3651</v>
      </c>
      <c r="F512" s="19">
        <f t="shared" si="9"/>
        <v>9374.5300000000279</v>
      </c>
    </row>
    <row r="513" spans="1:6" x14ac:dyDescent="0.35">
      <c r="A513" s="18">
        <v>44796</v>
      </c>
      <c r="B513" s="8" t="s">
        <v>467</v>
      </c>
      <c r="C513" s="8" t="s">
        <v>52</v>
      </c>
      <c r="D513" s="13">
        <v>14715</v>
      </c>
      <c r="F513" s="19">
        <f t="shared" si="9"/>
        <v>24089.530000000028</v>
      </c>
    </row>
    <row r="514" spans="1:6" x14ac:dyDescent="0.35">
      <c r="A514" s="18">
        <v>44797</v>
      </c>
      <c r="B514" s="8" t="s">
        <v>468</v>
      </c>
      <c r="C514" s="8" t="s">
        <v>52</v>
      </c>
      <c r="D514" s="13">
        <v>5043</v>
      </c>
      <c r="F514" s="19">
        <f t="shared" si="9"/>
        <v>29132.530000000028</v>
      </c>
    </row>
    <row r="515" spans="1:6" x14ac:dyDescent="0.35">
      <c r="A515" s="18">
        <v>44799</v>
      </c>
      <c r="B515" s="8" t="s">
        <v>469</v>
      </c>
      <c r="C515" s="8" t="s">
        <v>54</v>
      </c>
      <c r="E515" s="13">
        <v>1280</v>
      </c>
      <c r="F515" s="19">
        <f t="shared" si="9"/>
        <v>27852.530000000028</v>
      </c>
    </row>
    <row r="516" spans="1:6" x14ac:dyDescent="0.35">
      <c r="A516" s="18">
        <v>44799</v>
      </c>
      <c r="B516" s="8" t="s">
        <v>470</v>
      </c>
      <c r="C516" s="8" t="s">
        <v>54</v>
      </c>
      <c r="E516" s="13">
        <v>20000</v>
      </c>
      <c r="F516" s="19">
        <f t="shared" si="9"/>
        <v>7852.5300000000279</v>
      </c>
    </row>
    <row r="517" spans="1:6" x14ac:dyDescent="0.35">
      <c r="A517" s="18">
        <v>44799</v>
      </c>
      <c r="B517" s="8" t="s">
        <v>471</v>
      </c>
      <c r="C517" s="8" t="s">
        <v>54</v>
      </c>
      <c r="E517" s="13">
        <v>5760</v>
      </c>
      <c r="F517" s="19">
        <f t="shared" si="9"/>
        <v>2092.5300000000279</v>
      </c>
    </row>
    <row r="518" spans="1:6" x14ac:dyDescent="0.35">
      <c r="A518" s="18">
        <v>44806</v>
      </c>
      <c r="B518" s="8" t="s">
        <v>472</v>
      </c>
      <c r="C518" s="8" t="s">
        <v>52</v>
      </c>
      <c r="D518" s="13">
        <v>10000</v>
      </c>
      <c r="F518" s="19">
        <f t="shared" si="9"/>
        <v>12092.530000000028</v>
      </c>
    </row>
    <row r="519" spans="1:6" x14ac:dyDescent="0.35">
      <c r="A519" s="18">
        <v>44807</v>
      </c>
      <c r="B519" s="8" t="s">
        <v>473</v>
      </c>
      <c r="C519" s="8" t="s">
        <v>144</v>
      </c>
      <c r="E519" s="13">
        <v>2900</v>
      </c>
      <c r="F519" s="19">
        <f t="shared" si="9"/>
        <v>9192.5300000000279</v>
      </c>
    </row>
    <row r="520" spans="1:6" x14ac:dyDescent="0.35">
      <c r="A520" s="18">
        <v>44812</v>
      </c>
      <c r="B520" s="8" t="s">
        <v>474</v>
      </c>
      <c r="C520" s="8" t="s">
        <v>52</v>
      </c>
      <c r="D520" s="13">
        <v>10000</v>
      </c>
      <c r="F520" s="19">
        <f t="shared" si="9"/>
        <v>19192.530000000028</v>
      </c>
    </row>
    <row r="521" spans="1:6" x14ac:dyDescent="0.35">
      <c r="A521" s="18">
        <v>44813</v>
      </c>
      <c r="B521" s="8" t="s">
        <v>475</v>
      </c>
      <c r="C521" s="8" t="s">
        <v>52</v>
      </c>
      <c r="D521" s="13">
        <v>3241</v>
      </c>
      <c r="F521" s="19">
        <f t="shared" si="9"/>
        <v>22433.530000000028</v>
      </c>
    </row>
    <row r="522" spans="1:6" x14ac:dyDescent="0.35">
      <c r="A522" s="18">
        <v>44813</v>
      </c>
      <c r="B522" s="8" t="s">
        <v>1081</v>
      </c>
      <c r="C522" s="8" t="s">
        <v>52</v>
      </c>
      <c r="D522" s="13">
        <v>3000</v>
      </c>
      <c r="F522" s="19">
        <f t="shared" si="9"/>
        <v>25433.530000000028</v>
      </c>
    </row>
    <row r="523" spans="1:6" x14ac:dyDescent="0.35">
      <c r="A523" s="18">
        <v>44814</v>
      </c>
      <c r="B523" s="8" t="s">
        <v>477</v>
      </c>
      <c r="C523" s="8" t="s">
        <v>52</v>
      </c>
      <c r="D523" s="13">
        <v>2452</v>
      </c>
      <c r="F523" s="19">
        <f t="shared" si="9"/>
        <v>27885.530000000028</v>
      </c>
    </row>
    <row r="524" spans="1:6" x14ac:dyDescent="0.35">
      <c r="A524" s="18">
        <v>44816</v>
      </c>
      <c r="B524" s="8" t="s">
        <v>478</v>
      </c>
      <c r="C524" s="8" t="s">
        <v>52</v>
      </c>
      <c r="D524" s="13">
        <v>2000</v>
      </c>
      <c r="F524" s="19">
        <f t="shared" si="9"/>
        <v>29885.530000000028</v>
      </c>
    </row>
    <row r="525" spans="1:6" x14ac:dyDescent="0.35">
      <c r="A525" s="18">
        <v>44816</v>
      </c>
      <c r="B525" s="8" t="s">
        <v>1082</v>
      </c>
      <c r="C525" s="8" t="s">
        <v>52</v>
      </c>
      <c r="D525" s="13">
        <v>4000</v>
      </c>
      <c r="F525" s="19">
        <f t="shared" ref="F525:F589" si="10">F524+D525-E525</f>
        <v>33885.530000000028</v>
      </c>
    </row>
    <row r="526" spans="1:6" x14ac:dyDescent="0.35">
      <c r="A526" s="18">
        <v>44819</v>
      </c>
      <c r="B526" s="8" t="s">
        <v>479</v>
      </c>
      <c r="C526" s="8" t="s">
        <v>54</v>
      </c>
      <c r="E526" s="13">
        <v>5050</v>
      </c>
      <c r="F526" s="19">
        <f t="shared" si="10"/>
        <v>28835.530000000028</v>
      </c>
    </row>
    <row r="527" spans="1:6" x14ac:dyDescent="0.35">
      <c r="A527" s="18">
        <v>44823</v>
      </c>
      <c r="B527" s="8" t="s">
        <v>480</v>
      </c>
      <c r="C527" s="8" t="s">
        <v>52</v>
      </c>
      <c r="D527" s="13">
        <v>2000</v>
      </c>
      <c r="F527" s="19">
        <f t="shared" si="10"/>
        <v>30835.530000000028</v>
      </c>
    </row>
    <row r="528" spans="1:6" x14ac:dyDescent="0.35">
      <c r="A528" s="18">
        <v>44824</v>
      </c>
      <c r="B528" s="8" t="s">
        <v>481</v>
      </c>
      <c r="C528" s="8" t="s">
        <v>52</v>
      </c>
      <c r="D528" s="13">
        <v>10120</v>
      </c>
      <c r="F528" s="19">
        <f t="shared" si="10"/>
        <v>40955.530000000028</v>
      </c>
    </row>
    <row r="529" spans="1:6" x14ac:dyDescent="0.35">
      <c r="A529" s="18">
        <v>44827</v>
      </c>
      <c r="B529" s="8" t="s">
        <v>482</v>
      </c>
      <c r="C529" s="8" t="s">
        <v>52</v>
      </c>
      <c r="D529" s="13">
        <v>31205</v>
      </c>
      <c r="F529" s="19">
        <f t="shared" si="10"/>
        <v>72160.530000000028</v>
      </c>
    </row>
    <row r="530" spans="1:6" x14ac:dyDescent="0.35">
      <c r="A530" s="18">
        <v>44827</v>
      </c>
      <c r="B530" s="8" t="s">
        <v>483</v>
      </c>
      <c r="C530" s="8" t="s">
        <v>52</v>
      </c>
      <c r="D530" s="13">
        <v>2746</v>
      </c>
      <c r="F530" s="19">
        <f t="shared" si="10"/>
        <v>74906.530000000028</v>
      </c>
    </row>
    <row r="531" spans="1:6" x14ac:dyDescent="0.35">
      <c r="A531" s="18">
        <v>44827</v>
      </c>
      <c r="B531" s="8" t="s">
        <v>476</v>
      </c>
      <c r="C531" s="8" t="s">
        <v>52</v>
      </c>
      <c r="D531" s="13">
        <v>1000</v>
      </c>
      <c r="F531" s="19">
        <f t="shared" si="10"/>
        <v>75906.530000000028</v>
      </c>
    </row>
    <row r="532" spans="1:6" x14ac:dyDescent="0.35">
      <c r="A532" s="18">
        <v>44829</v>
      </c>
      <c r="B532" s="8" t="s">
        <v>1083</v>
      </c>
      <c r="C532" s="8" t="s">
        <v>52</v>
      </c>
      <c r="D532" s="13">
        <v>3000</v>
      </c>
      <c r="F532" s="19">
        <f t="shared" si="10"/>
        <v>78906.530000000028</v>
      </c>
    </row>
    <row r="533" spans="1:6" x14ac:dyDescent="0.35">
      <c r="A533" s="18">
        <v>44829</v>
      </c>
      <c r="B533" s="8" t="s">
        <v>1083</v>
      </c>
      <c r="C533" s="8" t="s">
        <v>52</v>
      </c>
      <c r="D533" s="13">
        <v>1000</v>
      </c>
      <c r="F533" s="19">
        <f t="shared" si="10"/>
        <v>79906.530000000028</v>
      </c>
    </row>
    <row r="534" spans="1:6" x14ac:dyDescent="0.35">
      <c r="A534" s="18">
        <v>44830</v>
      </c>
      <c r="B534" s="8" t="s">
        <v>484</v>
      </c>
      <c r="C534" s="8" t="s">
        <v>52</v>
      </c>
      <c r="D534" s="13">
        <v>2000</v>
      </c>
      <c r="F534" s="19">
        <f t="shared" si="10"/>
        <v>81906.530000000028</v>
      </c>
    </row>
    <row r="535" spans="1:6" x14ac:dyDescent="0.35">
      <c r="A535" s="18">
        <v>44830</v>
      </c>
      <c r="B535" s="8" t="s">
        <v>485</v>
      </c>
      <c r="C535" s="8" t="s">
        <v>52</v>
      </c>
      <c r="D535" s="13">
        <v>5100</v>
      </c>
      <c r="F535" s="19">
        <f t="shared" si="10"/>
        <v>87006.530000000028</v>
      </c>
    </row>
    <row r="536" spans="1:6" x14ac:dyDescent="0.35">
      <c r="A536" s="18">
        <v>44830</v>
      </c>
      <c r="B536" s="8" t="s">
        <v>499</v>
      </c>
      <c r="C536" s="8" t="s">
        <v>186</v>
      </c>
      <c r="E536" s="13">
        <v>41.04</v>
      </c>
      <c r="F536" s="19">
        <f t="shared" si="10"/>
        <v>86965.490000000034</v>
      </c>
    </row>
    <row r="537" spans="1:6" x14ac:dyDescent="0.35">
      <c r="A537" s="18">
        <v>44830</v>
      </c>
      <c r="B537" s="8" t="s">
        <v>500</v>
      </c>
      <c r="C537" s="8" t="s">
        <v>186</v>
      </c>
      <c r="E537" s="13">
        <v>36</v>
      </c>
      <c r="F537" s="19">
        <f t="shared" si="10"/>
        <v>86929.490000000034</v>
      </c>
    </row>
    <row r="538" spans="1:6" x14ac:dyDescent="0.35">
      <c r="A538" s="18">
        <v>44831</v>
      </c>
      <c r="B538" s="8" t="s">
        <v>486</v>
      </c>
      <c r="C538" s="8" t="s">
        <v>54</v>
      </c>
      <c r="E538" s="13">
        <v>6857.6</v>
      </c>
      <c r="F538" s="19">
        <f t="shared" si="10"/>
        <v>80071.890000000029</v>
      </c>
    </row>
    <row r="539" spans="1:6" x14ac:dyDescent="0.35">
      <c r="A539" s="18">
        <v>44831</v>
      </c>
      <c r="B539" s="8" t="s">
        <v>487</v>
      </c>
      <c r="C539" s="8" t="s">
        <v>54</v>
      </c>
      <c r="E539" s="13">
        <v>14780</v>
      </c>
      <c r="F539" s="19">
        <f t="shared" si="10"/>
        <v>65291.890000000029</v>
      </c>
    </row>
    <row r="540" spans="1:6" x14ac:dyDescent="0.35">
      <c r="A540" s="18">
        <v>44831</v>
      </c>
      <c r="B540" s="8" t="s">
        <v>488</v>
      </c>
      <c r="C540" s="8" t="s">
        <v>54</v>
      </c>
      <c r="E540" s="13">
        <v>20000</v>
      </c>
      <c r="F540" s="19">
        <f t="shared" si="10"/>
        <v>45291.890000000029</v>
      </c>
    </row>
    <row r="541" spans="1:6" x14ac:dyDescent="0.35">
      <c r="A541" s="18">
        <v>44831</v>
      </c>
      <c r="B541" s="8" t="s">
        <v>489</v>
      </c>
      <c r="C541" s="8" t="s">
        <v>54</v>
      </c>
      <c r="E541" s="13">
        <v>20000</v>
      </c>
      <c r="F541" s="19">
        <f t="shared" si="10"/>
        <v>25291.890000000029</v>
      </c>
    </row>
    <row r="542" spans="1:6" x14ac:dyDescent="0.35">
      <c r="A542" s="18">
        <v>44831</v>
      </c>
      <c r="B542" s="8" t="s">
        <v>490</v>
      </c>
      <c r="C542" s="8" t="s">
        <v>54</v>
      </c>
      <c r="E542" s="13">
        <v>17974</v>
      </c>
      <c r="F542" s="19">
        <f t="shared" si="10"/>
        <v>7317.8900000000285</v>
      </c>
    </row>
    <row r="543" spans="1:6" x14ac:dyDescent="0.35">
      <c r="A543" s="18">
        <v>44831</v>
      </c>
      <c r="B543" s="8" t="s">
        <v>491</v>
      </c>
      <c r="C543" s="8" t="s">
        <v>52</v>
      </c>
      <c r="D543" s="13">
        <v>12643</v>
      </c>
      <c r="F543" s="19">
        <f t="shared" si="10"/>
        <v>19960.890000000029</v>
      </c>
    </row>
    <row r="544" spans="1:6" x14ac:dyDescent="0.35">
      <c r="A544" s="18">
        <v>44832</v>
      </c>
      <c r="B544" s="8" t="s">
        <v>492</v>
      </c>
      <c r="C544" s="8" t="s">
        <v>52</v>
      </c>
      <c r="D544" s="13">
        <v>1995.5</v>
      </c>
      <c r="F544" s="19">
        <f t="shared" si="10"/>
        <v>21956.390000000029</v>
      </c>
    </row>
    <row r="545" spans="1:6" x14ac:dyDescent="0.35">
      <c r="A545" s="18">
        <v>44832</v>
      </c>
      <c r="B545" s="8" t="s">
        <v>474</v>
      </c>
      <c r="C545" s="8" t="s">
        <v>52</v>
      </c>
      <c r="D545" s="13">
        <v>13000</v>
      </c>
      <c r="F545" s="19">
        <f t="shared" si="10"/>
        <v>34956.390000000029</v>
      </c>
    </row>
    <row r="546" spans="1:6" x14ac:dyDescent="0.35">
      <c r="A546" s="18">
        <v>44833</v>
      </c>
      <c r="B546" s="8" t="s">
        <v>1084</v>
      </c>
      <c r="C546" s="8" t="s">
        <v>52</v>
      </c>
      <c r="D546" s="13">
        <v>5350.7</v>
      </c>
      <c r="F546" s="19">
        <f t="shared" si="10"/>
        <v>40307.090000000026</v>
      </c>
    </row>
    <row r="547" spans="1:6" x14ac:dyDescent="0.35">
      <c r="A547" s="18">
        <v>44837</v>
      </c>
      <c r="B547" s="8" t="s">
        <v>501</v>
      </c>
      <c r="C547" s="8" t="s">
        <v>52</v>
      </c>
      <c r="D547" s="13">
        <v>1840</v>
      </c>
      <c r="F547" s="19">
        <f t="shared" si="10"/>
        <v>42147.090000000026</v>
      </c>
    </row>
    <row r="548" spans="1:6" x14ac:dyDescent="0.35">
      <c r="A548" s="18">
        <v>44837</v>
      </c>
      <c r="B548" s="8" t="s">
        <v>500</v>
      </c>
      <c r="C548" s="8" t="s">
        <v>186</v>
      </c>
      <c r="E548" s="13">
        <v>56.85</v>
      </c>
      <c r="F548" s="19">
        <f t="shared" si="10"/>
        <v>42090.240000000027</v>
      </c>
    </row>
    <row r="549" spans="1:6" x14ac:dyDescent="0.35">
      <c r="A549" s="18">
        <v>44837</v>
      </c>
      <c r="B549" s="8" t="s">
        <v>401</v>
      </c>
      <c r="C549" s="8" t="s">
        <v>193</v>
      </c>
      <c r="E549" s="13">
        <v>53</v>
      </c>
      <c r="F549" s="19">
        <f t="shared" si="10"/>
        <v>42037.240000000027</v>
      </c>
    </row>
    <row r="550" spans="1:6" x14ac:dyDescent="0.35">
      <c r="A550" s="18">
        <v>44837</v>
      </c>
      <c r="B550" s="8" t="s">
        <v>473</v>
      </c>
      <c r="C550" s="8" t="s">
        <v>144</v>
      </c>
      <c r="E550" s="13">
        <v>2900</v>
      </c>
      <c r="F550" s="19">
        <f t="shared" si="10"/>
        <v>39137.240000000027</v>
      </c>
    </row>
    <row r="551" spans="1:6" x14ac:dyDescent="0.35">
      <c r="A551" s="18">
        <v>44838</v>
      </c>
      <c r="B551" s="8" t="s">
        <v>476</v>
      </c>
      <c r="C551" s="8" t="s">
        <v>52</v>
      </c>
      <c r="D551" s="13">
        <v>1000</v>
      </c>
      <c r="F551" s="19">
        <f t="shared" si="10"/>
        <v>40137.240000000027</v>
      </c>
    </row>
    <row r="552" spans="1:6" x14ac:dyDescent="0.35">
      <c r="A552" s="18">
        <v>44839</v>
      </c>
      <c r="B552" s="8" t="s">
        <v>518</v>
      </c>
      <c r="C552" s="8" t="s">
        <v>52</v>
      </c>
      <c r="D552" s="13">
        <v>5000</v>
      </c>
      <c r="F552" s="19">
        <f t="shared" si="10"/>
        <v>45137.240000000027</v>
      </c>
    </row>
    <row r="553" spans="1:6" x14ac:dyDescent="0.35">
      <c r="A553" s="18">
        <v>44840</v>
      </c>
      <c r="B553" s="8" t="s">
        <v>502</v>
      </c>
      <c r="C553" s="8" t="s">
        <v>52</v>
      </c>
      <c r="D553" s="13">
        <v>3374.5</v>
      </c>
      <c r="F553" s="19">
        <f t="shared" si="10"/>
        <v>48511.740000000027</v>
      </c>
    </row>
    <row r="554" spans="1:6" x14ac:dyDescent="0.35">
      <c r="A554" s="18">
        <v>44841</v>
      </c>
      <c r="B554" s="8" t="s">
        <v>519</v>
      </c>
      <c r="C554" s="8" t="s">
        <v>52</v>
      </c>
      <c r="D554" s="13">
        <v>1136.8</v>
      </c>
      <c r="F554" s="19">
        <f t="shared" si="10"/>
        <v>49648.54000000003</v>
      </c>
    </row>
    <row r="555" spans="1:6" x14ac:dyDescent="0.35">
      <c r="A555" s="18">
        <v>44845</v>
      </c>
      <c r="B555" s="8" t="s">
        <v>553</v>
      </c>
      <c r="C555" s="8" t="s">
        <v>52</v>
      </c>
      <c r="D555" s="13">
        <v>1521</v>
      </c>
      <c r="F555" s="19">
        <f t="shared" si="10"/>
        <v>51169.54000000003</v>
      </c>
    </row>
    <row r="556" spans="1:6" x14ac:dyDescent="0.35">
      <c r="A556" s="18">
        <v>44848</v>
      </c>
      <c r="B556" s="8" t="s">
        <v>520</v>
      </c>
      <c r="C556" s="8" t="s">
        <v>52</v>
      </c>
      <c r="D556" s="13">
        <v>4000</v>
      </c>
      <c r="F556" s="19">
        <f t="shared" si="10"/>
        <v>55169.54000000003</v>
      </c>
    </row>
    <row r="557" spans="1:6" x14ac:dyDescent="0.35">
      <c r="A557" s="18">
        <v>44851</v>
      </c>
      <c r="B557" s="8" t="s">
        <v>520</v>
      </c>
      <c r="C557" s="8" t="s">
        <v>52</v>
      </c>
      <c r="D557" s="13">
        <v>4000</v>
      </c>
      <c r="F557" s="19">
        <f t="shared" si="10"/>
        <v>59169.54000000003</v>
      </c>
    </row>
    <row r="558" spans="1:6" x14ac:dyDescent="0.35">
      <c r="A558" s="18">
        <v>44852</v>
      </c>
      <c r="B558" s="8" t="s">
        <v>503</v>
      </c>
      <c r="C558" s="8" t="s">
        <v>52</v>
      </c>
      <c r="D558" s="13">
        <v>13445</v>
      </c>
      <c r="F558" s="19">
        <f t="shared" si="10"/>
        <v>72614.540000000037</v>
      </c>
    </row>
    <row r="559" spans="1:6" x14ac:dyDescent="0.35">
      <c r="A559" s="18">
        <v>44853</v>
      </c>
      <c r="B559" s="8" t="s">
        <v>521</v>
      </c>
      <c r="C559" s="8" t="s">
        <v>52</v>
      </c>
      <c r="D559" s="13">
        <v>3000</v>
      </c>
      <c r="F559" s="19">
        <f t="shared" si="10"/>
        <v>75614.540000000037</v>
      </c>
    </row>
    <row r="560" spans="1:6" x14ac:dyDescent="0.35">
      <c r="A560" s="18">
        <v>44854</v>
      </c>
      <c r="B560" s="8" t="s">
        <v>504</v>
      </c>
      <c r="C560" s="8" t="s">
        <v>52</v>
      </c>
      <c r="D560" s="13">
        <v>2180</v>
      </c>
      <c r="F560" s="19">
        <f t="shared" si="10"/>
        <v>77794.540000000037</v>
      </c>
    </row>
    <row r="561" spans="1:6" x14ac:dyDescent="0.35">
      <c r="A561" s="18">
        <v>44854</v>
      </c>
      <c r="B561" s="8" t="s">
        <v>521</v>
      </c>
      <c r="C561" s="8" t="s">
        <v>52</v>
      </c>
      <c r="D561" s="13">
        <v>600</v>
      </c>
      <c r="F561" s="19">
        <f t="shared" si="10"/>
        <v>78394.540000000037</v>
      </c>
    </row>
    <row r="562" spans="1:6" x14ac:dyDescent="0.35">
      <c r="A562" s="18">
        <v>44855</v>
      </c>
      <c r="B562" s="8" t="s">
        <v>505</v>
      </c>
      <c r="C562" s="8" t="s">
        <v>52</v>
      </c>
      <c r="D562" s="13">
        <v>7590.5</v>
      </c>
      <c r="F562" s="19">
        <f t="shared" si="10"/>
        <v>85985.040000000037</v>
      </c>
    </row>
    <row r="563" spans="1:6" x14ac:dyDescent="0.35">
      <c r="A563" s="18">
        <v>44855</v>
      </c>
      <c r="B563" s="8" t="s">
        <v>506</v>
      </c>
      <c r="C563" s="8" t="s">
        <v>54</v>
      </c>
      <c r="E563" s="13">
        <v>19382</v>
      </c>
      <c r="F563" s="19">
        <f t="shared" si="10"/>
        <v>66603.040000000037</v>
      </c>
    </row>
    <row r="564" spans="1:6" x14ac:dyDescent="0.35">
      <c r="A564" s="18">
        <v>44855</v>
      </c>
      <c r="B564" s="8" t="s">
        <v>507</v>
      </c>
      <c r="C564" s="8" t="s">
        <v>54</v>
      </c>
      <c r="E564" s="13">
        <v>19191.2</v>
      </c>
      <c r="F564" s="19">
        <f t="shared" si="10"/>
        <v>47411.84000000004</v>
      </c>
    </row>
    <row r="565" spans="1:6" x14ac:dyDescent="0.35">
      <c r="A565" s="18">
        <v>44855</v>
      </c>
      <c r="B565" s="8" t="s">
        <v>508</v>
      </c>
      <c r="C565" s="8" t="s">
        <v>54</v>
      </c>
      <c r="E565" s="13">
        <v>6147.1</v>
      </c>
      <c r="F565" s="19">
        <f t="shared" si="10"/>
        <v>41264.740000000042</v>
      </c>
    </row>
    <row r="566" spans="1:6" x14ac:dyDescent="0.35">
      <c r="A566" s="18">
        <v>44855</v>
      </c>
      <c r="B566" s="8" t="s">
        <v>509</v>
      </c>
      <c r="C566" s="8" t="s">
        <v>54</v>
      </c>
      <c r="E566" s="13">
        <v>2160</v>
      </c>
      <c r="F566" s="19">
        <f t="shared" si="10"/>
        <v>39104.740000000042</v>
      </c>
    </row>
    <row r="567" spans="1:6" x14ac:dyDescent="0.35">
      <c r="A567" s="18">
        <v>44857</v>
      </c>
      <c r="B567" s="8" t="s">
        <v>522</v>
      </c>
      <c r="C567" s="8" t="s">
        <v>52</v>
      </c>
      <c r="D567" s="13">
        <v>25000</v>
      </c>
      <c r="F567" s="19">
        <f t="shared" si="10"/>
        <v>64104.740000000042</v>
      </c>
    </row>
    <row r="568" spans="1:6" x14ac:dyDescent="0.35">
      <c r="A568" s="18">
        <v>44859</v>
      </c>
      <c r="B568" s="8" t="s">
        <v>523</v>
      </c>
      <c r="C568" s="8" t="s">
        <v>52</v>
      </c>
      <c r="D568" s="13">
        <v>25000</v>
      </c>
      <c r="F568" s="19">
        <f t="shared" si="10"/>
        <v>89104.740000000049</v>
      </c>
    </row>
    <row r="569" spans="1:6" x14ac:dyDescent="0.35">
      <c r="A569" s="18">
        <v>44860</v>
      </c>
      <c r="B569" s="8" t="s">
        <v>510</v>
      </c>
      <c r="C569" s="8" t="s">
        <v>54</v>
      </c>
      <c r="E569" s="13">
        <v>20000</v>
      </c>
      <c r="F569" s="19">
        <f t="shared" si="10"/>
        <v>69104.740000000049</v>
      </c>
    </row>
    <row r="570" spans="1:6" x14ac:dyDescent="0.35">
      <c r="A570" s="18">
        <v>44860</v>
      </c>
      <c r="B570" s="8" t="s">
        <v>511</v>
      </c>
      <c r="C570" s="8" t="s">
        <v>54</v>
      </c>
      <c r="E570" s="13">
        <v>12780</v>
      </c>
      <c r="F570" s="19">
        <f t="shared" si="10"/>
        <v>56324.740000000049</v>
      </c>
    </row>
    <row r="571" spans="1:6" x14ac:dyDescent="0.35">
      <c r="A571" s="18">
        <v>44860</v>
      </c>
      <c r="B571" s="8" t="s">
        <v>512</v>
      </c>
      <c r="C571" s="8" t="s">
        <v>54</v>
      </c>
      <c r="E571" s="13">
        <v>10882</v>
      </c>
      <c r="F571" s="19">
        <f t="shared" si="10"/>
        <v>45442.740000000049</v>
      </c>
    </row>
    <row r="572" spans="1:6" x14ac:dyDescent="0.35">
      <c r="A572" s="18">
        <v>44860</v>
      </c>
      <c r="B572" s="8" t="s">
        <v>513</v>
      </c>
      <c r="C572" s="8" t="s">
        <v>55</v>
      </c>
      <c r="E572" s="13">
        <v>2024.6</v>
      </c>
      <c r="F572" s="19">
        <f t="shared" si="10"/>
        <v>43418.14000000005</v>
      </c>
    </row>
    <row r="573" spans="1:6" x14ac:dyDescent="0.35">
      <c r="A573" s="18">
        <v>44860</v>
      </c>
      <c r="B573" s="8" t="s">
        <v>514</v>
      </c>
      <c r="C573" s="8" t="s">
        <v>55</v>
      </c>
      <c r="E573" s="13">
        <v>636</v>
      </c>
      <c r="F573" s="19">
        <f t="shared" si="10"/>
        <v>42782.14000000005</v>
      </c>
    </row>
    <row r="574" spans="1:6" x14ac:dyDescent="0.35">
      <c r="A574" s="18">
        <v>44860</v>
      </c>
      <c r="B574" s="8" t="s">
        <v>365</v>
      </c>
      <c r="C574" s="8" t="s">
        <v>55</v>
      </c>
      <c r="E574" s="13">
        <v>1253.0999999999999</v>
      </c>
      <c r="F574" s="19">
        <f t="shared" si="10"/>
        <v>41529.040000000052</v>
      </c>
    </row>
    <row r="575" spans="1:6" x14ac:dyDescent="0.35">
      <c r="A575" s="18">
        <v>44860</v>
      </c>
      <c r="B575" s="8" t="s">
        <v>364</v>
      </c>
      <c r="C575" s="8" t="s">
        <v>55</v>
      </c>
      <c r="E575" s="13">
        <v>456</v>
      </c>
      <c r="F575" s="19">
        <f t="shared" si="10"/>
        <v>41073.040000000052</v>
      </c>
    </row>
    <row r="576" spans="1:6" x14ac:dyDescent="0.35">
      <c r="A576" s="18">
        <v>44860</v>
      </c>
      <c r="B576" s="8" t="s">
        <v>525</v>
      </c>
      <c r="C576" s="8" t="s">
        <v>52</v>
      </c>
      <c r="D576" s="13">
        <v>11846</v>
      </c>
      <c r="F576" s="19">
        <f t="shared" si="10"/>
        <v>52919.040000000052</v>
      </c>
    </row>
    <row r="577" spans="1:6" x14ac:dyDescent="0.35">
      <c r="A577" s="18">
        <v>44860</v>
      </c>
      <c r="B577" s="8" t="s">
        <v>524</v>
      </c>
      <c r="C577" s="8" t="s">
        <v>52</v>
      </c>
      <c r="D577" s="13">
        <v>250</v>
      </c>
      <c r="F577" s="19">
        <f t="shared" si="10"/>
        <v>53169.040000000052</v>
      </c>
    </row>
    <row r="578" spans="1:6" x14ac:dyDescent="0.35">
      <c r="A578" s="18">
        <v>44861</v>
      </c>
      <c r="B578" s="8" t="s">
        <v>236</v>
      </c>
      <c r="C578" s="8" t="s">
        <v>246</v>
      </c>
      <c r="E578" s="13">
        <v>1459.79</v>
      </c>
      <c r="F578" s="19">
        <f t="shared" si="10"/>
        <v>51709.250000000051</v>
      </c>
    </row>
    <row r="579" spans="1:6" x14ac:dyDescent="0.35">
      <c r="A579" s="18">
        <v>44865</v>
      </c>
      <c r="B579" s="8" t="s">
        <v>515</v>
      </c>
      <c r="C579" s="8" t="s">
        <v>52</v>
      </c>
      <c r="D579" s="13">
        <v>3459</v>
      </c>
      <c r="F579" s="19">
        <f t="shared" si="10"/>
        <v>55168.250000000051</v>
      </c>
    </row>
    <row r="580" spans="1:6" x14ac:dyDescent="0.35">
      <c r="A580" s="18">
        <v>44866</v>
      </c>
      <c r="B580" s="8" t="s">
        <v>455</v>
      </c>
      <c r="C580" s="8" t="s">
        <v>52</v>
      </c>
      <c r="D580" s="13">
        <v>3004</v>
      </c>
      <c r="F580" s="19">
        <f t="shared" si="10"/>
        <v>58172.250000000051</v>
      </c>
    </row>
    <row r="581" spans="1:6" x14ac:dyDescent="0.35">
      <c r="A581" s="18">
        <v>44867</v>
      </c>
      <c r="B581" s="8" t="s">
        <v>476</v>
      </c>
      <c r="C581" s="8" t="s">
        <v>52</v>
      </c>
      <c r="D581" s="13">
        <v>3546.1</v>
      </c>
      <c r="F581" s="19">
        <f t="shared" si="10"/>
        <v>61718.350000000049</v>
      </c>
    </row>
    <row r="582" spans="1:6" x14ac:dyDescent="0.35">
      <c r="A582" s="18">
        <v>44867</v>
      </c>
      <c r="B582" s="8" t="s">
        <v>517</v>
      </c>
      <c r="C582" s="8" t="s">
        <v>186</v>
      </c>
      <c r="E582" s="13">
        <v>62.85</v>
      </c>
      <c r="F582" s="19">
        <f t="shared" si="10"/>
        <v>61655.500000000051</v>
      </c>
    </row>
    <row r="583" spans="1:6" x14ac:dyDescent="0.35">
      <c r="A583" s="18">
        <v>44867</v>
      </c>
      <c r="B583" s="8" t="s">
        <v>516</v>
      </c>
      <c r="C583" s="8" t="s">
        <v>186</v>
      </c>
      <c r="E583" s="13">
        <v>80.56</v>
      </c>
      <c r="F583" s="19">
        <f t="shared" si="10"/>
        <v>61574.940000000053</v>
      </c>
    </row>
    <row r="584" spans="1:6" x14ac:dyDescent="0.35">
      <c r="A584" s="18">
        <v>44869</v>
      </c>
      <c r="B584" s="8" t="s">
        <v>321</v>
      </c>
      <c r="C584" s="8" t="s">
        <v>203</v>
      </c>
      <c r="D584" s="13">
        <v>100</v>
      </c>
      <c r="F584" s="19">
        <f t="shared" si="10"/>
        <v>61674.940000000053</v>
      </c>
    </row>
    <row r="585" spans="1:6" x14ac:dyDescent="0.35">
      <c r="A585" s="18">
        <v>44869</v>
      </c>
      <c r="B585" s="8" t="s">
        <v>543</v>
      </c>
      <c r="C585" s="8" t="s">
        <v>52</v>
      </c>
      <c r="D585" s="13">
        <v>360</v>
      </c>
      <c r="F585" s="19">
        <f t="shared" si="10"/>
        <v>62034.940000000053</v>
      </c>
    </row>
    <row r="586" spans="1:6" x14ac:dyDescent="0.35">
      <c r="A586" s="18">
        <v>44869</v>
      </c>
      <c r="B586" s="8" t="s">
        <v>517</v>
      </c>
      <c r="C586" s="8" t="s">
        <v>186</v>
      </c>
      <c r="E586" s="13">
        <v>72</v>
      </c>
      <c r="F586" s="19">
        <f t="shared" si="10"/>
        <v>61962.940000000053</v>
      </c>
    </row>
    <row r="587" spans="1:6" x14ac:dyDescent="0.35">
      <c r="A587" s="18">
        <v>44869</v>
      </c>
      <c r="B587" s="8" t="s">
        <v>543</v>
      </c>
      <c r="C587" s="8" t="s">
        <v>544</v>
      </c>
      <c r="D587" s="13">
        <v>43.8</v>
      </c>
      <c r="F587" s="19">
        <f t="shared" si="10"/>
        <v>62006.740000000056</v>
      </c>
    </row>
    <row r="588" spans="1:6" x14ac:dyDescent="0.35">
      <c r="A588" s="18">
        <v>44873</v>
      </c>
      <c r="B588" s="8" t="s">
        <v>476</v>
      </c>
      <c r="C588" s="8" t="s">
        <v>52</v>
      </c>
      <c r="D588" s="13">
        <v>1500</v>
      </c>
      <c r="F588" s="19">
        <f t="shared" si="10"/>
        <v>63506.740000000056</v>
      </c>
    </row>
    <row r="589" spans="1:6" x14ac:dyDescent="0.35">
      <c r="A589" s="18">
        <v>44873</v>
      </c>
      <c r="B589" s="8" t="s">
        <v>401</v>
      </c>
      <c r="C589" s="8" t="s">
        <v>193</v>
      </c>
      <c r="E589" s="13">
        <v>53</v>
      </c>
      <c r="F589" s="19">
        <f t="shared" si="10"/>
        <v>63453.740000000056</v>
      </c>
    </row>
    <row r="590" spans="1:6" x14ac:dyDescent="0.35">
      <c r="A590" s="18">
        <v>44873</v>
      </c>
      <c r="B590" s="8" t="s">
        <v>526</v>
      </c>
      <c r="C590" s="8" t="s">
        <v>203</v>
      </c>
      <c r="E590" s="13">
        <v>3072</v>
      </c>
      <c r="F590" s="19">
        <f t="shared" ref="F590:F653" si="11">F589+D590-E590</f>
        <v>60381.740000000056</v>
      </c>
    </row>
    <row r="591" spans="1:6" x14ac:dyDescent="0.35">
      <c r="A591" s="18">
        <v>44873</v>
      </c>
      <c r="B591" s="8" t="s">
        <v>527</v>
      </c>
      <c r="C591" s="8" t="s">
        <v>159</v>
      </c>
      <c r="E591" s="13">
        <v>16213.95</v>
      </c>
      <c r="F591" s="19">
        <f t="shared" si="11"/>
        <v>44167.790000000052</v>
      </c>
    </row>
    <row r="592" spans="1:6" x14ac:dyDescent="0.35">
      <c r="A592" s="18">
        <v>44874</v>
      </c>
      <c r="B592" s="8" t="s">
        <v>528</v>
      </c>
      <c r="C592" s="8" t="s">
        <v>52</v>
      </c>
      <c r="D592" s="13">
        <v>892.6</v>
      </c>
      <c r="F592" s="19">
        <f t="shared" si="11"/>
        <v>45060.39000000005</v>
      </c>
    </row>
    <row r="593" spans="1:6" x14ac:dyDescent="0.35">
      <c r="A593" s="18">
        <v>44874</v>
      </c>
      <c r="B593" s="8" t="s">
        <v>529</v>
      </c>
      <c r="C593" s="8" t="s">
        <v>52</v>
      </c>
      <c r="D593" s="13">
        <v>4373</v>
      </c>
      <c r="F593" s="19">
        <f t="shared" si="11"/>
        <v>49433.39000000005</v>
      </c>
    </row>
    <row r="594" spans="1:6" x14ac:dyDescent="0.35">
      <c r="A594" s="18">
        <v>44875</v>
      </c>
      <c r="B594" s="8" t="s">
        <v>530</v>
      </c>
      <c r="C594" s="8" t="s">
        <v>144</v>
      </c>
      <c r="D594" s="13">
        <v>8700</v>
      </c>
      <c r="F594" s="19">
        <f t="shared" si="11"/>
        <v>58133.39000000005</v>
      </c>
    </row>
    <row r="595" spans="1:6" x14ac:dyDescent="0.35">
      <c r="A595" s="18">
        <v>44876</v>
      </c>
      <c r="B595" s="8" t="s">
        <v>321</v>
      </c>
      <c r="C595" s="8" t="s">
        <v>52</v>
      </c>
      <c r="D595" s="13">
        <v>3000</v>
      </c>
      <c r="F595" s="19">
        <f t="shared" si="11"/>
        <v>61133.39000000005</v>
      </c>
    </row>
    <row r="596" spans="1:6" x14ac:dyDescent="0.35">
      <c r="A596" s="18">
        <v>44879</v>
      </c>
      <c r="B596" s="8" t="s">
        <v>476</v>
      </c>
      <c r="C596" s="8" t="s">
        <v>52</v>
      </c>
      <c r="D596" s="13">
        <v>1637.3</v>
      </c>
      <c r="F596" s="19">
        <f t="shared" si="11"/>
        <v>62770.690000000053</v>
      </c>
    </row>
    <row r="597" spans="1:6" x14ac:dyDescent="0.35">
      <c r="A597" s="18">
        <v>44881</v>
      </c>
      <c r="B597" s="8" t="s">
        <v>532</v>
      </c>
      <c r="C597" s="8" t="s">
        <v>52</v>
      </c>
      <c r="D597" s="13">
        <v>2251</v>
      </c>
      <c r="F597" s="19">
        <f t="shared" si="11"/>
        <v>65021.690000000053</v>
      </c>
    </row>
    <row r="598" spans="1:6" x14ac:dyDescent="0.35">
      <c r="A598" s="18">
        <v>44881</v>
      </c>
      <c r="B598" s="8" t="s">
        <v>531</v>
      </c>
      <c r="C598" s="8" t="s">
        <v>52</v>
      </c>
      <c r="D598" s="13">
        <v>6135.5</v>
      </c>
      <c r="F598" s="19">
        <f t="shared" si="11"/>
        <v>71157.190000000061</v>
      </c>
    </row>
    <row r="599" spans="1:6" x14ac:dyDescent="0.35">
      <c r="A599" s="18">
        <v>44882</v>
      </c>
      <c r="B599" s="8" t="s">
        <v>321</v>
      </c>
      <c r="C599" s="8" t="s">
        <v>52</v>
      </c>
      <c r="D599" s="13">
        <v>6000</v>
      </c>
      <c r="F599" s="19">
        <f t="shared" si="11"/>
        <v>77157.190000000061</v>
      </c>
    </row>
    <row r="600" spans="1:6" x14ac:dyDescent="0.35">
      <c r="A600" s="18">
        <v>44886</v>
      </c>
      <c r="B600" s="8" t="s">
        <v>533</v>
      </c>
      <c r="C600" s="8" t="s">
        <v>52</v>
      </c>
      <c r="D600" s="13">
        <v>16536.7</v>
      </c>
      <c r="F600" s="19">
        <f t="shared" si="11"/>
        <v>93693.890000000058</v>
      </c>
    </row>
    <row r="601" spans="1:6" x14ac:dyDescent="0.35">
      <c r="A601" s="18">
        <v>44888</v>
      </c>
      <c r="B601" s="8" t="s">
        <v>528</v>
      </c>
      <c r="C601" s="8" t="s">
        <v>52</v>
      </c>
      <c r="D601" s="13">
        <v>780</v>
      </c>
      <c r="F601" s="19">
        <f t="shared" si="11"/>
        <v>94473.890000000058</v>
      </c>
    </row>
    <row r="602" spans="1:6" x14ac:dyDescent="0.35">
      <c r="A602" s="18">
        <v>44889</v>
      </c>
      <c r="B602" s="8" t="s">
        <v>534</v>
      </c>
      <c r="C602" s="8" t="s">
        <v>52</v>
      </c>
      <c r="D602" s="13">
        <v>2237</v>
      </c>
      <c r="F602" s="19">
        <f t="shared" si="11"/>
        <v>96710.890000000058</v>
      </c>
    </row>
    <row r="603" spans="1:6" x14ac:dyDescent="0.35">
      <c r="A603" s="18">
        <v>44890</v>
      </c>
      <c r="B603" s="8" t="s">
        <v>535</v>
      </c>
      <c r="C603" s="8" t="s">
        <v>52</v>
      </c>
      <c r="D603" s="13">
        <v>15671</v>
      </c>
      <c r="F603" s="19">
        <f t="shared" si="11"/>
        <v>112381.89000000006</v>
      </c>
    </row>
    <row r="604" spans="1:6" x14ac:dyDescent="0.35">
      <c r="A604" s="18">
        <v>44890</v>
      </c>
      <c r="B604" s="8" t="s">
        <v>537</v>
      </c>
      <c r="C604" s="8" t="s">
        <v>54</v>
      </c>
      <c r="E604" s="13">
        <v>8964.5</v>
      </c>
      <c r="F604" s="19">
        <f t="shared" si="11"/>
        <v>103417.39000000006</v>
      </c>
    </row>
    <row r="605" spans="1:6" x14ac:dyDescent="0.35">
      <c r="A605" s="18">
        <v>44890</v>
      </c>
      <c r="B605" s="8" t="s">
        <v>536</v>
      </c>
      <c r="C605" s="8" t="s">
        <v>54</v>
      </c>
      <c r="E605" s="13">
        <v>13588</v>
      </c>
      <c r="F605" s="19">
        <f t="shared" si="11"/>
        <v>89829.390000000058</v>
      </c>
    </row>
    <row r="606" spans="1:6" x14ac:dyDescent="0.35">
      <c r="A606" s="18">
        <v>44890</v>
      </c>
      <c r="B606" s="8" t="s">
        <v>538</v>
      </c>
      <c r="C606" s="8" t="s">
        <v>54</v>
      </c>
      <c r="E606" s="13">
        <v>8180</v>
      </c>
      <c r="F606" s="19">
        <f t="shared" si="11"/>
        <v>81649.390000000058</v>
      </c>
    </row>
    <row r="607" spans="1:6" x14ac:dyDescent="0.35">
      <c r="A607" s="18">
        <v>44890</v>
      </c>
      <c r="B607" s="8" t="s">
        <v>539</v>
      </c>
      <c r="C607" s="8" t="s">
        <v>54</v>
      </c>
      <c r="E607" s="13">
        <v>20000</v>
      </c>
      <c r="F607" s="19">
        <f t="shared" si="11"/>
        <v>61649.390000000058</v>
      </c>
    </row>
    <row r="608" spans="1:6" x14ac:dyDescent="0.35">
      <c r="A608" s="18">
        <v>44890</v>
      </c>
      <c r="B608" s="8" t="s">
        <v>540</v>
      </c>
      <c r="C608" s="8" t="s">
        <v>54</v>
      </c>
      <c r="E608" s="13">
        <v>20000</v>
      </c>
      <c r="F608" s="19">
        <f t="shared" si="11"/>
        <v>41649.390000000058</v>
      </c>
    </row>
    <row r="609" spans="1:6" x14ac:dyDescent="0.35">
      <c r="A609" s="18">
        <v>44890</v>
      </c>
      <c r="B609" s="8" t="s">
        <v>541</v>
      </c>
      <c r="C609" s="8" t="s">
        <v>54</v>
      </c>
      <c r="E609" s="13">
        <v>19540.400000000001</v>
      </c>
      <c r="F609" s="19">
        <f t="shared" si="11"/>
        <v>22108.990000000056</v>
      </c>
    </row>
    <row r="610" spans="1:6" x14ac:dyDescent="0.35">
      <c r="A610" s="18">
        <v>44890</v>
      </c>
      <c r="B610" s="8" t="s">
        <v>542</v>
      </c>
      <c r="C610" s="8" t="s">
        <v>54</v>
      </c>
      <c r="E610" s="13">
        <v>19671</v>
      </c>
      <c r="F610" s="19">
        <f t="shared" si="11"/>
        <v>2437.9900000000562</v>
      </c>
    </row>
    <row r="611" spans="1:6" x14ac:dyDescent="0.35">
      <c r="A611" s="18">
        <v>44893</v>
      </c>
      <c r="B611" s="8" t="s">
        <v>548</v>
      </c>
      <c r="C611" s="8" t="s">
        <v>52</v>
      </c>
      <c r="D611" s="13">
        <v>2500</v>
      </c>
      <c r="F611" s="19">
        <f t="shared" si="11"/>
        <v>4937.9900000000562</v>
      </c>
    </row>
    <row r="612" spans="1:6" x14ac:dyDescent="0.35">
      <c r="A612" s="18">
        <v>44894</v>
      </c>
      <c r="B612" s="8" t="s">
        <v>548</v>
      </c>
      <c r="C612" s="8" t="s">
        <v>52</v>
      </c>
      <c r="D612" s="13">
        <v>1000</v>
      </c>
      <c r="F612" s="19">
        <f t="shared" si="11"/>
        <v>5937.9900000000562</v>
      </c>
    </row>
    <row r="613" spans="1:6" x14ac:dyDescent="0.35">
      <c r="A613" s="18">
        <v>44895</v>
      </c>
      <c r="B613" s="8" t="s">
        <v>545</v>
      </c>
      <c r="C613" s="8" t="s">
        <v>52</v>
      </c>
      <c r="D613" s="13">
        <v>260</v>
      </c>
      <c r="F613" s="19">
        <f t="shared" si="11"/>
        <v>6197.9900000000562</v>
      </c>
    </row>
    <row r="614" spans="1:6" x14ac:dyDescent="0.35">
      <c r="A614" s="18">
        <v>44895</v>
      </c>
      <c r="B614" s="8" t="s">
        <v>546</v>
      </c>
      <c r="C614" s="8" t="s">
        <v>52</v>
      </c>
      <c r="D614" s="13">
        <v>375</v>
      </c>
      <c r="F614" s="19">
        <f t="shared" si="11"/>
        <v>6572.9900000000562</v>
      </c>
    </row>
    <row r="615" spans="1:6" x14ac:dyDescent="0.35">
      <c r="A615" s="18">
        <v>44896</v>
      </c>
      <c r="B615" s="8" t="s">
        <v>547</v>
      </c>
      <c r="C615" s="8" t="s">
        <v>52</v>
      </c>
      <c r="D615" s="13">
        <v>60</v>
      </c>
      <c r="F615" s="19">
        <f t="shared" si="11"/>
        <v>6632.9900000000562</v>
      </c>
    </row>
    <row r="616" spans="1:6" x14ac:dyDescent="0.35">
      <c r="A616" s="18">
        <v>44896</v>
      </c>
      <c r="B616" s="8" t="s">
        <v>549</v>
      </c>
      <c r="C616" s="8" t="s">
        <v>52</v>
      </c>
      <c r="D616" s="13">
        <v>11000</v>
      </c>
      <c r="F616" s="19">
        <f t="shared" si="11"/>
        <v>17632.990000000056</v>
      </c>
    </row>
    <row r="617" spans="1:6" x14ac:dyDescent="0.35">
      <c r="A617" s="18">
        <v>44897</v>
      </c>
      <c r="B617" s="8" t="s">
        <v>584</v>
      </c>
      <c r="C617" s="8" t="s">
        <v>52</v>
      </c>
      <c r="D617" s="13">
        <v>1936</v>
      </c>
      <c r="F617" s="19">
        <f t="shared" si="11"/>
        <v>19568.990000000056</v>
      </c>
    </row>
    <row r="618" spans="1:6" x14ac:dyDescent="0.35">
      <c r="A618" s="18">
        <v>44900</v>
      </c>
      <c r="B618" s="8" t="s">
        <v>550</v>
      </c>
      <c r="C618" s="8" t="s">
        <v>52</v>
      </c>
      <c r="D618" s="13">
        <v>50000</v>
      </c>
      <c r="F618" s="19">
        <f t="shared" si="11"/>
        <v>69568.990000000049</v>
      </c>
    </row>
    <row r="619" spans="1:6" x14ac:dyDescent="0.35">
      <c r="A619" s="18">
        <v>44907</v>
      </c>
      <c r="B619" s="8" t="s">
        <v>551</v>
      </c>
      <c r="C619" s="8" t="s">
        <v>52</v>
      </c>
      <c r="D619" s="13">
        <v>1800</v>
      </c>
      <c r="F619" s="19">
        <f t="shared" si="11"/>
        <v>71368.990000000049</v>
      </c>
    </row>
    <row r="620" spans="1:6" x14ac:dyDescent="0.35">
      <c r="A620" s="18">
        <v>44907</v>
      </c>
      <c r="B620" s="8" t="s">
        <v>552</v>
      </c>
      <c r="C620" s="8" t="s">
        <v>52</v>
      </c>
      <c r="D620" s="13">
        <v>3655.7</v>
      </c>
      <c r="F620" s="19">
        <f t="shared" si="11"/>
        <v>75024.690000000046</v>
      </c>
    </row>
    <row r="621" spans="1:6" x14ac:dyDescent="0.35">
      <c r="A621" s="18">
        <v>44907</v>
      </c>
      <c r="B621" s="8" t="s">
        <v>401</v>
      </c>
      <c r="C621" s="8" t="s">
        <v>193</v>
      </c>
      <c r="E621" s="13">
        <v>53.15</v>
      </c>
      <c r="F621" s="19">
        <f t="shared" si="11"/>
        <v>74971.540000000052</v>
      </c>
    </row>
    <row r="622" spans="1:6" x14ac:dyDescent="0.35">
      <c r="A622" s="18">
        <v>44908</v>
      </c>
      <c r="B622" s="8" t="s">
        <v>587</v>
      </c>
      <c r="C622" s="8" t="s">
        <v>246</v>
      </c>
      <c r="E622" s="13">
        <v>375</v>
      </c>
      <c r="F622" s="19">
        <f t="shared" si="11"/>
        <v>74596.540000000052</v>
      </c>
    </row>
    <row r="623" spans="1:6" x14ac:dyDescent="0.35">
      <c r="A623" s="18">
        <v>44909</v>
      </c>
      <c r="B623" s="8" t="s">
        <v>476</v>
      </c>
      <c r="C623" s="8" t="s">
        <v>52</v>
      </c>
      <c r="D623" s="13">
        <v>1500</v>
      </c>
      <c r="F623" s="19">
        <f t="shared" si="11"/>
        <v>76096.540000000052</v>
      </c>
    </row>
    <row r="624" spans="1:6" x14ac:dyDescent="0.35">
      <c r="A624" s="18">
        <v>44911</v>
      </c>
      <c r="B624" s="8" t="s">
        <v>554</v>
      </c>
      <c r="C624" s="8" t="s">
        <v>52</v>
      </c>
      <c r="D624" s="13">
        <v>2063</v>
      </c>
      <c r="F624" s="19">
        <f t="shared" si="11"/>
        <v>78159.540000000052</v>
      </c>
    </row>
    <row r="625" spans="1:6" x14ac:dyDescent="0.35">
      <c r="A625" s="18">
        <v>44609</v>
      </c>
      <c r="B625" s="8" t="s">
        <v>555</v>
      </c>
      <c r="C625" s="8" t="s">
        <v>52</v>
      </c>
      <c r="D625" s="13">
        <v>1800</v>
      </c>
      <c r="F625" s="19">
        <f t="shared" si="11"/>
        <v>79959.540000000052</v>
      </c>
    </row>
    <row r="626" spans="1:6" x14ac:dyDescent="0.35">
      <c r="A626" s="18">
        <v>44915</v>
      </c>
      <c r="B626" s="8" t="s">
        <v>556</v>
      </c>
      <c r="C626" s="8" t="s">
        <v>52</v>
      </c>
      <c r="D626" s="13">
        <v>1409</v>
      </c>
      <c r="F626" s="19">
        <f t="shared" si="11"/>
        <v>81368.540000000052</v>
      </c>
    </row>
    <row r="627" spans="1:6" x14ac:dyDescent="0.35">
      <c r="A627" s="18">
        <v>44916</v>
      </c>
      <c r="B627" s="8" t="s">
        <v>476</v>
      </c>
      <c r="C627" s="8" t="s">
        <v>52</v>
      </c>
      <c r="D627" s="13">
        <v>1500</v>
      </c>
      <c r="F627" s="19">
        <f t="shared" si="11"/>
        <v>82868.540000000052</v>
      </c>
    </row>
    <row r="628" spans="1:6" x14ac:dyDescent="0.35">
      <c r="A628" s="18">
        <v>44917</v>
      </c>
      <c r="B628" s="8" t="s">
        <v>557</v>
      </c>
      <c r="C628" s="8" t="s">
        <v>52</v>
      </c>
      <c r="D628" s="13">
        <v>10000</v>
      </c>
      <c r="F628" s="19">
        <f t="shared" si="11"/>
        <v>92868.540000000052</v>
      </c>
    </row>
    <row r="629" spans="1:6" x14ac:dyDescent="0.35">
      <c r="A629" s="18">
        <v>44918</v>
      </c>
      <c r="B629" s="8" t="s">
        <v>558</v>
      </c>
      <c r="C629" s="8" t="s">
        <v>52</v>
      </c>
      <c r="D629" s="13">
        <v>11757.5</v>
      </c>
      <c r="F629" s="19">
        <f t="shared" si="11"/>
        <v>104626.04000000005</v>
      </c>
    </row>
    <row r="630" spans="1:6" x14ac:dyDescent="0.35">
      <c r="A630" s="18">
        <v>44918</v>
      </c>
      <c r="B630" s="8" t="s">
        <v>559</v>
      </c>
      <c r="C630" s="8" t="s">
        <v>52</v>
      </c>
      <c r="D630" s="13">
        <v>3332</v>
      </c>
      <c r="F630" s="19">
        <f t="shared" si="11"/>
        <v>107958.04000000005</v>
      </c>
    </row>
    <row r="631" spans="1:6" x14ac:dyDescent="0.35">
      <c r="A631" s="18">
        <v>44918</v>
      </c>
      <c r="B631" s="8" t="s">
        <v>560</v>
      </c>
      <c r="C631" s="8" t="s">
        <v>52</v>
      </c>
      <c r="D631" s="13">
        <v>10000</v>
      </c>
      <c r="F631" s="19">
        <f t="shared" si="11"/>
        <v>117958.04000000005</v>
      </c>
    </row>
    <row r="632" spans="1:6" x14ac:dyDescent="0.35">
      <c r="A632" s="18">
        <v>44918</v>
      </c>
      <c r="B632" s="8" t="s">
        <v>561</v>
      </c>
      <c r="C632" s="8" t="s">
        <v>54</v>
      </c>
      <c r="E632" s="13">
        <v>1540</v>
      </c>
      <c r="F632" s="19">
        <f t="shared" si="11"/>
        <v>116418.04000000005</v>
      </c>
    </row>
    <row r="633" spans="1:6" x14ac:dyDescent="0.35">
      <c r="A633" s="18">
        <v>44922</v>
      </c>
      <c r="B633" s="8" t="s">
        <v>562</v>
      </c>
      <c r="C633" s="8" t="s">
        <v>52</v>
      </c>
      <c r="D633" s="13">
        <v>1800</v>
      </c>
      <c r="F633" s="19">
        <f t="shared" si="11"/>
        <v>118218.04000000005</v>
      </c>
    </row>
    <row r="634" spans="1:6" x14ac:dyDescent="0.35">
      <c r="A634" s="18">
        <v>44922</v>
      </c>
      <c r="B634" s="8" t="s">
        <v>563</v>
      </c>
      <c r="C634" s="8" t="s">
        <v>52</v>
      </c>
      <c r="D634" s="13">
        <v>3960</v>
      </c>
      <c r="F634" s="19">
        <f t="shared" si="11"/>
        <v>122178.04000000005</v>
      </c>
    </row>
    <row r="635" spans="1:6" x14ac:dyDescent="0.35">
      <c r="A635" s="18">
        <v>44922</v>
      </c>
      <c r="B635" s="8" t="s">
        <v>564</v>
      </c>
      <c r="C635" s="8" t="s">
        <v>52</v>
      </c>
      <c r="D635" s="13">
        <v>5000</v>
      </c>
      <c r="F635" s="19">
        <f t="shared" si="11"/>
        <v>127178.04000000005</v>
      </c>
    </row>
    <row r="636" spans="1:6" x14ac:dyDescent="0.35">
      <c r="A636" s="18">
        <v>44923</v>
      </c>
      <c r="B636" s="8" t="s">
        <v>565</v>
      </c>
      <c r="C636" s="8" t="s">
        <v>52</v>
      </c>
      <c r="D636" s="13">
        <v>1008</v>
      </c>
      <c r="F636" s="19">
        <f t="shared" si="11"/>
        <v>128186.04000000005</v>
      </c>
    </row>
    <row r="637" spans="1:6" x14ac:dyDescent="0.35">
      <c r="A637" s="18">
        <v>44923</v>
      </c>
      <c r="B637" s="8" t="s">
        <v>566</v>
      </c>
      <c r="C637" s="8" t="s">
        <v>52</v>
      </c>
      <c r="D637" s="13">
        <v>30000</v>
      </c>
      <c r="F637" s="19">
        <f t="shared" si="11"/>
        <v>158186.04000000004</v>
      </c>
    </row>
    <row r="638" spans="1:6" x14ac:dyDescent="0.35">
      <c r="A638" s="18">
        <v>44924</v>
      </c>
      <c r="B638" s="8" t="s">
        <v>567</v>
      </c>
      <c r="C638" s="8" t="s">
        <v>52</v>
      </c>
      <c r="D638" s="13">
        <v>5000</v>
      </c>
      <c r="F638" s="19">
        <f t="shared" si="11"/>
        <v>163186.04000000004</v>
      </c>
    </row>
    <row r="639" spans="1:6" x14ac:dyDescent="0.35">
      <c r="A639" s="18">
        <v>44924</v>
      </c>
      <c r="B639" s="8" t="s">
        <v>569</v>
      </c>
      <c r="C639" s="8" t="s">
        <v>54</v>
      </c>
      <c r="E639" s="13">
        <v>20000</v>
      </c>
      <c r="F639" s="19">
        <f t="shared" si="11"/>
        <v>143186.04000000004</v>
      </c>
    </row>
    <row r="640" spans="1:6" x14ac:dyDescent="0.35">
      <c r="A640" s="18">
        <v>44924</v>
      </c>
      <c r="B640" s="8" t="s">
        <v>568</v>
      </c>
      <c r="C640" s="8" t="s">
        <v>54</v>
      </c>
      <c r="E640" s="13">
        <v>10783.5</v>
      </c>
      <c r="F640" s="19">
        <f t="shared" si="11"/>
        <v>132402.54000000004</v>
      </c>
    </row>
    <row r="641" spans="1:6" x14ac:dyDescent="0.35">
      <c r="A641" s="18">
        <v>44924</v>
      </c>
      <c r="B641" s="8" t="s">
        <v>570</v>
      </c>
      <c r="C641" s="8" t="s">
        <v>54</v>
      </c>
      <c r="E641" s="13">
        <v>19576.900000000001</v>
      </c>
      <c r="F641" s="19">
        <f t="shared" si="11"/>
        <v>112825.64000000004</v>
      </c>
    </row>
    <row r="642" spans="1:6" x14ac:dyDescent="0.35">
      <c r="A642" s="18">
        <v>44924</v>
      </c>
      <c r="B642" s="8" t="s">
        <v>571</v>
      </c>
      <c r="C642" s="8" t="s">
        <v>54</v>
      </c>
      <c r="E642" s="13">
        <v>19347.400000000001</v>
      </c>
      <c r="F642" s="19">
        <f t="shared" si="11"/>
        <v>93478.240000000049</v>
      </c>
    </row>
    <row r="643" spans="1:6" x14ac:dyDescent="0.35">
      <c r="A643" s="18">
        <v>44924</v>
      </c>
      <c r="B643" s="8" t="s">
        <v>572</v>
      </c>
      <c r="C643" s="8" t="s">
        <v>54</v>
      </c>
      <c r="E643" s="13">
        <v>20000</v>
      </c>
      <c r="F643" s="19">
        <f t="shared" si="11"/>
        <v>73478.240000000049</v>
      </c>
    </row>
    <row r="644" spans="1:6" x14ac:dyDescent="0.35">
      <c r="A644" s="18">
        <v>44924</v>
      </c>
      <c r="B644" s="8" t="s">
        <v>572</v>
      </c>
      <c r="C644" s="8" t="s">
        <v>54</v>
      </c>
      <c r="E644" s="13">
        <v>18989</v>
      </c>
      <c r="F644" s="19">
        <f t="shared" si="11"/>
        <v>54489.240000000049</v>
      </c>
    </row>
    <row r="645" spans="1:6" x14ac:dyDescent="0.35">
      <c r="A645" s="18">
        <v>44924</v>
      </c>
      <c r="B645" s="8" t="s">
        <v>573</v>
      </c>
      <c r="C645" s="8" t="s">
        <v>54</v>
      </c>
      <c r="E645" s="13">
        <v>18270</v>
      </c>
      <c r="F645" s="19">
        <f t="shared" si="11"/>
        <v>36219.240000000049</v>
      </c>
    </row>
    <row r="646" spans="1:6" x14ac:dyDescent="0.35">
      <c r="A646" s="18">
        <v>44924</v>
      </c>
      <c r="B646" s="8" t="s">
        <v>574</v>
      </c>
      <c r="C646" s="8" t="s">
        <v>54</v>
      </c>
      <c r="E646" s="13">
        <v>16280</v>
      </c>
      <c r="F646" s="19">
        <f t="shared" si="11"/>
        <v>19939.240000000049</v>
      </c>
    </row>
    <row r="647" spans="1:6" x14ac:dyDescent="0.35">
      <c r="A647" s="18">
        <v>44924</v>
      </c>
      <c r="B647" s="8" t="s">
        <v>575</v>
      </c>
      <c r="C647" s="8" t="s">
        <v>54</v>
      </c>
      <c r="E647" s="13">
        <v>15160</v>
      </c>
      <c r="F647" s="19">
        <f t="shared" si="11"/>
        <v>4779.2400000000489</v>
      </c>
    </row>
    <row r="648" spans="1:6" x14ac:dyDescent="0.35">
      <c r="A648" s="18">
        <v>44925</v>
      </c>
      <c r="B648" s="8" t="s">
        <v>576</v>
      </c>
      <c r="C648" s="8" t="s">
        <v>52</v>
      </c>
      <c r="D648" s="13">
        <v>3595.6</v>
      </c>
      <c r="F648" s="19">
        <f t="shared" si="11"/>
        <v>8374.8400000000493</v>
      </c>
    </row>
    <row r="649" spans="1:6" x14ac:dyDescent="0.35">
      <c r="A649" s="18">
        <v>44925</v>
      </c>
      <c r="B649" s="8" t="s">
        <v>578</v>
      </c>
      <c r="C649" s="8" t="s">
        <v>55</v>
      </c>
      <c r="E649" s="13">
        <v>1649</v>
      </c>
      <c r="F649" s="19">
        <f t="shared" si="11"/>
        <v>6725.8400000000493</v>
      </c>
    </row>
    <row r="650" spans="1:6" x14ac:dyDescent="0.35">
      <c r="A650" s="18">
        <v>44925</v>
      </c>
      <c r="B650" s="8" t="s">
        <v>577</v>
      </c>
      <c r="C650" s="8" t="s">
        <v>55</v>
      </c>
      <c r="E650" s="13">
        <v>388.5</v>
      </c>
      <c r="F650" s="19">
        <f t="shared" si="11"/>
        <v>6337.3400000000493</v>
      </c>
    </row>
    <row r="651" spans="1:6" x14ac:dyDescent="0.35">
      <c r="A651" s="18">
        <v>44925</v>
      </c>
      <c r="B651" s="8" t="s">
        <v>579</v>
      </c>
      <c r="C651" s="8" t="s">
        <v>55</v>
      </c>
      <c r="E651" s="13">
        <v>371</v>
      </c>
      <c r="F651" s="19">
        <f t="shared" si="11"/>
        <v>5966.3400000000493</v>
      </c>
    </row>
    <row r="652" spans="1:6" x14ac:dyDescent="0.35">
      <c r="A652" s="18">
        <v>44926</v>
      </c>
      <c r="B652" s="8" t="s">
        <v>48</v>
      </c>
      <c r="C652" s="8" t="s">
        <v>49</v>
      </c>
      <c r="E652" s="13">
        <v>10</v>
      </c>
      <c r="F652" s="19">
        <f t="shared" si="11"/>
        <v>5956.3400000000493</v>
      </c>
    </row>
    <row r="653" spans="1:6" x14ac:dyDescent="0.35">
      <c r="A653" s="18">
        <v>44929</v>
      </c>
      <c r="B653" s="8" t="s">
        <v>562</v>
      </c>
      <c r="C653" s="8" t="s">
        <v>52</v>
      </c>
      <c r="D653" s="13">
        <v>1497</v>
      </c>
      <c r="F653" s="19">
        <f t="shared" si="11"/>
        <v>7453.3400000000493</v>
      </c>
    </row>
    <row r="654" spans="1:6" x14ac:dyDescent="0.35">
      <c r="A654" s="18">
        <v>44930</v>
      </c>
      <c r="B654" s="8" t="s">
        <v>610</v>
      </c>
      <c r="C654" s="8" t="s">
        <v>52</v>
      </c>
      <c r="D654" s="13">
        <v>30000</v>
      </c>
      <c r="F654" s="19">
        <f t="shared" ref="F654:F717" si="12">F653+D654-E654</f>
        <v>37453.340000000047</v>
      </c>
    </row>
    <row r="655" spans="1:6" x14ac:dyDescent="0.35">
      <c r="A655" s="18">
        <v>44931</v>
      </c>
      <c r="B655" s="8" t="s">
        <v>581</v>
      </c>
      <c r="C655" s="8" t="s">
        <v>52</v>
      </c>
      <c r="D655" s="13">
        <v>905</v>
      </c>
      <c r="F655" s="19">
        <f t="shared" si="12"/>
        <v>38358.340000000047</v>
      </c>
    </row>
    <row r="656" spans="1:6" x14ac:dyDescent="0.35">
      <c r="A656" s="18">
        <v>44931</v>
      </c>
      <c r="B656" s="8" t="s">
        <v>611</v>
      </c>
      <c r="C656" s="8" t="s">
        <v>52</v>
      </c>
      <c r="D656" s="13">
        <v>5000</v>
      </c>
      <c r="F656" s="19">
        <f t="shared" si="12"/>
        <v>43358.340000000047</v>
      </c>
    </row>
    <row r="657" spans="1:6" x14ac:dyDescent="0.35">
      <c r="A657" s="18">
        <v>44932</v>
      </c>
      <c r="B657" s="8" t="s">
        <v>582</v>
      </c>
      <c r="C657" s="8" t="s">
        <v>52</v>
      </c>
      <c r="D657" s="13">
        <v>3190.5</v>
      </c>
      <c r="F657" s="19">
        <f t="shared" si="12"/>
        <v>46548.840000000047</v>
      </c>
    </row>
    <row r="658" spans="1:6" x14ac:dyDescent="0.35">
      <c r="A658" s="18">
        <v>44932</v>
      </c>
      <c r="B658" s="8" t="s">
        <v>613</v>
      </c>
      <c r="C658" s="8" t="s">
        <v>52</v>
      </c>
      <c r="D658" s="13">
        <v>10000</v>
      </c>
      <c r="F658" s="19">
        <f t="shared" si="12"/>
        <v>56548.840000000047</v>
      </c>
    </row>
    <row r="659" spans="1:6" x14ac:dyDescent="0.35">
      <c r="A659" s="18">
        <v>44932</v>
      </c>
      <c r="B659" s="8" t="s">
        <v>612</v>
      </c>
      <c r="C659" s="8" t="s">
        <v>52</v>
      </c>
      <c r="D659" s="13">
        <v>5000</v>
      </c>
      <c r="F659" s="19">
        <f t="shared" si="12"/>
        <v>61548.840000000047</v>
      </c>
    </row>
    <row r="660" spans="1:6" x14ac:dyDescent="0.35">
      <c r="A660" s="18">
        <v>44935</v>
      </c>
      <c r="B660" s="8" t="s">
        <v>583</v>
      </c>
      <c r="C660" s="8" t="s">
        <v>52</v>
      </c>
      <c r="D660" s="13">
        <v>2936.5</v>
      </c>
      <c r="F660" s="19">
        <f t="shared" si="12"/>
        <v>64485.340000000047</v>
      </c>
    </row>
    <row r="661" spans="1:6" x14ac:dyDescent="0.35">
      <c r="A661" s="18">
        <v>44937</v>
      </c>
      <c r="B661" s="8" t="s">
        <v>585</v>
      </c>
      <c r="C661" s="8" t="s">
        <v>52</v>
      </c>
      <c r="D661" s="13">
        <v>2440</v>
      </c>
      <c r="F661" s="19">
        <f t="shared" si="12"/>
        <v>66925.340000000055</v>
      </c>
    </row>
    <row r="662" spans="1:6" x14ac:dyDescent="0.35">
      <c r="A662" s="18">
        <v>44938</v>
      </c>
      <c r="B662" s="8" t="s">
        <v>586</v>
      </c>
      <c r="C662" s="8" t="s">
        <v>52</v>
      </c>
      <c r="D662" s="13">
        <v>1804</v>
      </c>
      <c r="F662" s="19">
        <f t="shared" si="12"/>
        <v>68729.340000000055</v>
      </c>
    </row>
    <row r="663" spans="1:6" x14ac:dyDescent="0.35">
      <c r="A663" s="18">
        <v>44938</v>
      </c>
      <c r="B663" s="8" t="s">
        <v>587</v>
      </c>
      <c r="C663" s="8" t="s">
        <v>246</v>
      </c>
      <c r="E663" s="13">
        <v>375</v>
      </c>
      <c r="F663" s="19">
        <f t="shared" si="12"/>
        <v>68354.340000000055</v>
      </c>
    </row>
    <row r="664" spans="1:6" x14ac:dyDescent="0.35">
      <c r="A664" s="18">
        <v>44939</v>
      </c>
      <c r="B664" s="8" t="s">
        <v>588</v>
      </c>
      <c r="C664" s="8" t="s">
        <v>52</v>
      </c>
      <c r="D664" s="13">
        <v>1800.5</v>
      </c>
      <c r="F664" s="19">
        <f t="shared" si="12"/>
        <v>70154.840000000055</v>
      </c>
    </row>
    <row r="665" spans="1:6" x14ac:dyDescent="0.35">
      <c r="A665" s="18">
        <v>44939</v>
      </c>
      <c r="B665" s="8" t="s">
        <v>589</v>
      </c>
      <c r="C665" s="8" t="s">
        <v>52</v>
      </c>
      <c r="D665" s="13">
        <v>2132.5</v>
      </c>
      <c r="F665" s="19">
        <f t="shared" si="12"/>
        <v>72287.340000000055</v>
      </c>
    </row>
    <row r="666" spans="1:6" x14ac:dyDescent="0.35">
      <c r="A666" s="18">
        <v>44939</v>
      </c>
      <c r="B666" s="8" t="s">
        <v>401</v>
      </c>
      <c r="C666" s="8" t="s">
        <v>193</v>
      </c>
      <c r="E666" s="13">
        <v>53</v>
      </c>
      <c r="F666" s="19">
        <f t="shared" si="12"/>
        <v>72234.340000000055</v>
      </c>
    </row>
    <row r="667" spans="1:6" x14ac:dyDescent="0.35">
      <c r="A667" s="18">
        <v>44940</v>
      </c>
      <c r="B667" s="8" t="s">
        <v>590</v>
      </c>
      <c r="C667" s="8" t="s">
        <v>52</v>
      </c>
      <c r="D667" s="13">
        <v>250</v>
      </c>
      <c r="F667" s="19">
        <f t="shared" si="12"/>
        <v>72484.340000000055</v>
      </c>
    </row>
    <row r="668" spans="1:6" x14ac:dyDescent="0.35">
      <c r="A668" s="18">
        <v>44941</v>
      </c>
      <c r="B668" s="8" t="s">
        <v>594</v>
      </c>
      <c r="C668" s="8" t="s">
        <v>52</v>
      </c>
      <c r="D668" s="13">
        <v>2000</v>
      </c>
      <c r="F668" s="19">
        <f t="shared" si="12"/>
        <v>74484.340000000055</v>
      </c>
    </row>
    <row r="669" spans="1:6" x14ac:dyDescent="0.35">
      <c r="A669" s="18">
        <v>44942</v>
      </c>
      <c r="B669" s="8" t="s">
        <v>591</v>
      </c>
      <c r="C669" s="8" t="s">
        <v>52</v>
      </c>
      <c r="D669" s="13">
        <v>2000</v>
      </c>
      <c r="F669" s="19">
        <f t="shared" si="12"/>
        <v>76484.340000000055</v>
      </c>
    </row>
    <row r="670" spans="1:6" x14ac:dyDescent="0.35">
      <c r="A670" s="18">
        <v>44942</v>
      </c>
      <c r="B670" s="8" t="s">
        <v>592</v>
      </c>
      <c r="C670" s="8" t="s">
        <v>52</v>
      </c>
      <c r="D670" s="13">
        <v>2636.5</v>
      </c>
      <c r="F670" s="19">
        <f t="shared" si="12"/>
        <v>79120.840000000055</v>
      </c>
    </row>
    <row r="671" spans="1:6" x14ac:dyDescent="0.35">
      <c r="A671" s="18">
        <v>44942</v>
      </c>
      <c r="B671" s="8" t="s">
        <v>593</v>
      </c>
      <c r="C671" s="8" t="s">
        <v>52</v>
      </c>
      <c r="D671" s="13">
        <v>2570</v>
      </c>
      <c r="F671" s="19">
        <f t="shared" si="12"/>
        <v>81690.840000000055</v>
      </c>
    </row>
    <row r="672" spans="1:6" x14ac:dyDescent="0.35">
      <c r="A672" s="18">
        <v>44942</v>
      </c>
      <c r="B672" s="8" t="s">
        <v>595</v>
      </c>
      <c r="C672" s="8" t="s">
        <v>52</v>
      </c>
      <c r="D672" s="13">
        <v>3190</v>
      </c>
      <c r="F672" s="19">
        <f t="shared" si="12"/>
        <v>84880.840000000055</v>
      </c>
    </row>
    <row r="673" spans="1:6" x14ac:dyDescent="0.35">
      <c r="A673" s="18">
        <v>44943</v>
      </c>
      <c r="B673" s="8" t="s">
        <v>596</v>
      </c>
      <c r="C673" s="8" t="s">
        <v>52</v>
      </c>
      <c r="D673" s="13">
        <v>4546</v>
      </c>
      <c r="F673" s="19">
        <f t="shared" si="12"/>
        <v>89426.840000000055</v>
      </c>
    </row>
    <row r="674" spans="1:6" x14ac:dyDescent="0.35">
      <c r="A674" s="18">
        <v>44945</v>
      </c>
      <c r="B674" s="8" t="s">
        <v>597</v>
      </c>
      <c r="C674" s="8" t="s">
        <v>52</v>
      </c>
      <c r="D674" s="13">
        <v>24940</v>
      </c>
      <c r="F674" s="19">
        <f t="shared" si="12"/>
        <v>114366.84000000005</v>
      </c>
    </row>
    <row r="675" spans="1:6" x14ac:dyDescent="0.35">
      <c r="A675" s="18">
        <v>44946</v>
      </c>
      <c r="B675" s="8" t="s">
        <v>598</v>
      </c>
      <c r="C675" s="8" t="s">
        <v>52</v>
      </c>
      <c r="D675" s="13">
        <v>2000</v>
      </c>
      <c r="F675" s="19">
        <f t="shared" si="12"/>
        <v>116366.84000000005</v>
      </c>
    </row>
    <row r="676" spans="1:6" x14ac:dyDescent="0.35">
      <c r="A676" s="18">
        <v>44946</v>
      </c>
      <c r="B676" s="8" t="s">
        <v>599</v>
      </c>
      <c r="C676" s="8" t="s">
        <v>52</v>
      </c>
      <c r="D676" s="13">
        <v>1500</v>
      </c>
      <c r="F676" s="19">
        <f t="shared" si="12"/>
        <v>117866.84000000005</v>
      </c>
    </row>
    <row r="677" spans="1:6" x14ac:dyDescent="0.35">
      <c r="A677" s="18">
        <v>44946</v>
      </c>
      <c r="B677" s="8" t="s">
        <v>580</v>
      </c>
      <c r="C677" s="8" t="s">
        <v>52</v>
      </c>
      <c r="D677" s="13">
        <v>20000</v>
      </c>
      <c r="F677" s="19">
        <f t="shared" si="12"/>
        <v>137866.84000000005</v>
      </c>
    </row>
    <row r="678" spans="1:6" x14ac:dyDescent="0.35">
      <c r="A678" s="18">
        <v>44946</v>
      </c>
      <c r="B678" s="8" t="s">
        <v>600</v>
      </c>
      <c r="C678" s="8" t="s">
        <v>54</v>
      </c>
      <c r="E678" s="13">
        <v>14256</v>
      </c>
      <c r="F678" s="19">
        <f t="shared" si="12"/>
        <v>123610.84000000005</v>
      </c>
    </row>
    <row r="679" spans="1:6" x14ac:dyDescent="0.35">
      <c r="A679" s="18">
        <v>44946</v>
      </c>
      <c r="B679" s="8" t="s">
        <v>601</v>
      </c>
      <c r="C679" s="8" t="s">
        <v>54</v>
      </c>
      <c r="E679" s="13">
        <v>10573.4</v>
      </c>
      <c r="F679" s="19">
        <f t="shared" si="12"/>
        <v>113037.44000000006</v>
      </c>
    </row>
    <row r="680" spans="1:6" x14ac:dyDescent="0.35">
      <c r="A680" s="18">
        <v>44946</v>
      </c>
      <c r="B680" s="8" t="s">
        <v>602</v>
      </c>
      <c r="C680" s="8" t="s">
        <v>54</v>
      </c>
      <c r="E680" s="13">
        <v>19064.8</v>
      </c>
      <c r="F680" s="19">
        <f t="shared" si="12"/>
        <v>93972.640000000058</v>
      </c>
    </row>
    <row r="681" spans="1:6" x14ac:dyDescent="0.35">
      <c r="A681" s="18">
        <v>44946</v>
      </c>
      <c r="B681" s="8" t="s">
        <v>603</v>
      </c>
      <c r="C681" s="8" t="s">
        <v>54</v>
      </c>
      <c r="E681" s="13">
        <v>14160</v>
      </c>
      <c r="F681" s="19">
        <f t="shared" si="12"/>
        <v>79812.640000000058</v>
      </c>
    </row>
    <row r="682" spans="1:6" x14ac:dyDescent="0.35">
      <c r="A682" s="18">
        <v>44946</v>
      </c>
      <c r="B682" s="8" t="s">
        <v>604</v>
      </c>
      <c r="C682" s="8" t="s">
        <v>54</v>
      </c>
      <c r="E682" s="13">
        <v>20000</v>
      </c>
      <c r="F682" s="19">
        <f t="shared" si="12"/>
        <v>59812.640000000058</v>
      </c>
    </row>
    <row r="683" spans="1:6" x14ac:dyDescent="0.35">
      <c r="A683" s="18">
        <v>44946</v>
      </c>
      <c r="B683" s="8" t="s">
        <v>605</v>
      </c>
      <c r="C683" s="8" t="s">
        <v>54</v>
      </c>
      <c r="E683" s="13">
        <v>6526</v>
      </c>
      <c r="F683" s="19">
        <f t="shared" si="12"/>
        <v>53286.640000000058</v>
      </c>
    </row>
    <row r="684" spans="1:6" x14ac:dyDescent="0.35">
      <c r="A684" s="18">
        <v>44946</v>
      </c>
      <c r="B684" s="8" t="s">
        <v>606</v>
      </c>
      <c r="C684" s="8" t="s">
        <v>54</v>
      </c>
      <c r="E684" s="13">
        <v>14200</v>
      </c>
      <c r="F684" s="19">
        <f t="shared" si="12"/>
        <v>39086.640000000058</v>
      </c>
    </row>
    <row r="685" spans="1:6" x14ac:dyDescent="0.35">
      <c r="A685" s="18">
        <v>44951</v>
      </c>
      <c r="B685" s="8" t="s">
        <v>607</v>
      </c>
      <c r="C685" s="8" t="s">
        <v>52</v>
      </c>
      <c r="D685" s="13">
        <v>2000</v>
      </c>
      <c r="F685" s="19">
        <f t="shared" si="12"/>
        <v>41086.640000000058</v>
      </c>
    </row>
    <row r="686" spans="1:6" x14ac:dyDescent="0.35">
      <c r="A686" s="18">
        <v>44953</v>
      </c>
      <c r="B686" s="8" t="s">
        <v>609</v>
      </c>
      <c r="C686" s="8" t="s">
        <v>52</v>
      </c>
      <c r="D686" s="13">
        <v>2917.8</v>
      </c>
      <c r="F686" s="19">
        <f t="shared" si="12"/>
        <v>44004.440000000061</v>
      </c>
    </row>
    <row r="687" spans="1:6" x14ac:dyDescent="0.35">
      <c r="A687" s="18">
        <v>44956</v>
      </c>
      <c r="B687" s="8" t="s">
        <v>608</v>
      </c>
      <c r="C687" s="8" t="s">
        <v>52</v>
      </c>
      <c r="D687" s="13">
        <v>2000</v>
      </c>
      <c r="F687" s="19">
        <f t="shared" si="12"/>
        <v>46004.440000000061</v>
      </c>
    </row>
    <row r="688" spans="1:6" x14ac:dyDescent="0.35">
      <c r="A688" s="18">
        <v>44958</v>
      </c>
      <c r="B688" s="8" t="s">
        <v>614</v>
      </c>
      <c r="C688" s="8" t="s">
        <v>52</v>
      </c>
      <c r="D688" s="13">
        <v>3555</v>
      </c>
      <c r="F688" s="19">
        <f t="shared" si="12"/>
        <v>49559.440000000061</v>
      </c>
    </row>
    <row r="689" spans="1:6" x14ac:dyDescent="0.35">
      <c r="A689" s="18">
        <v>44964</v>
      </c>
      <c r="B689" s="8" t="s">
        <v>617</v>
      </c>
      <c r="C689" s="8" t="s">
        <v>52</v>
      </c>
      <c r="D689" s="13">
        <v>2837</v>
      </c>
      <c r="F689" s="19">
        <f t="shared" si="12"/>
        <v>52396.440000000061</v>
      </c>
    </row>
    <row r="690" spans="1:6" x14ac:dyDescent="0.35">
      <c r="A690" s="18">
        <v>44964</v>
      </c>
      <c r="B690" s="8" t="s">
        <v>615</v>
      </c>
      <c r="C690" s="8" t="s">
        <v>52</v>
      </c>
      <c r="D690" s="13">
        <v>9700</v>
      </c>
      <c r="F690" s="19">
        <f t="shared" si="12"/>
        <v>62096.440000000061</v>
      </c>
    </row>
    <row r="691" spans="1:6" x14ac:dyDescent="0.35">
      <c r="A691" s="18">
        <v>44965</v>
      </c>
      <c r="B691" s="8" t="s">
        <v>616</v>
      </c>
      <c r="C691" s="8" t="s">
        <v>52</v>
      </c>
      <c r="D691" s="13">
        <v>6947</v>
      </c>
      <c r="F691" s="19">
        <f t="shared" si="12"/>
        <v>69043.440000000061</v>
      </c>
    </row>
    <row r="692" spans="1:6" x14ac:dyDescent="0.35">
      <c r="A692" s="18">
        <v>44966</v>
      </c>
      <c r="B692" s="8" t="s">
        <v>615</v>
      </c>
      <c r="C692" s="8" t="s">
        <v>52</v>
      </c>
      <c r="D692" s="13">
        <v>11000</v>
      </c>
      <c r="F692" s="19">
        <f t="shared" si="12"/>
        <v>80043.440000000061</v>
      </c>
    </row>
    <row r="693" spans="1:6" x14ac:dyDescent="0.35">
      <c r="A693" s="18">
        <v>44967</v>
      </c>
      <c r="B693" s="8" t="s">
        <v>587</v>
      </c>
      <c r="C693" s="8" t="s">
        <v>246</v>
      </c>
      <c r="E693" s="13">
        <v>375</v>
      </c>
      <c r="F693" s="19">
        <f t="shared" si="12"/>
        <v>79668.440000000061</v>
      </c>
    </row>
    <row r="694" spans="1:6" x14ac:dyDescent="0.35">
      <c r="A694" s="18">
        <v>44968</v>
      </c>
      <c r="B694" s="8" t="s">
        <v>401</v>
      </c>
      <c r="C694" s="8" t="s">
        <v>193</v>
      </c>
      <c r="E694" s="13">
        <v>53</v>
      </c>
      <c r="F694" s="19">
        <f t="shared" si="12"/>
        <v>79615.440000000061</v>
      </c>
    </row>
    <row r="695" spans="1:6" x14ac:dyDescent="0.35">
      <c r="A695" s="18">
        <v>44970</v>
      </c>
      <c r="B695" s="8" t="s">
        <v>618</v>
      </c>
      <c r="C695" s="8" t="s">
        <v>52</v>
      </c>
      <c r="D695" s="13">
        <v>1219</v>
      </c>
      <c r="F695" s="19">
        <f t="shared" si="12"/>
        <v>80834.440000000061</v>
      </c>
    </row>
    <row r="696" spans="1:6" x14ac:dyDescent="0.35">
      <c r="A696" s="18">
        <v>44970</v>
      </c>
      <c r="B696" s="8" t="s">
        <v>615</v>
      </c>
      <c r="C696" s="8" t="s">
        <v>52</v>
      </c>
      <c r="D696" s="13">
        <v>9500</v>
      </c>
      <c r="F696" s="19">
        <f t="shared" si="12"/>
        <v>90334.440000000061</v>
      </c>
    </row>
    <row r="697" spans="1:6" x14ac:dyDescent="0.35">
      <c r="A697" s="18">
        <v>44972</v>
      </c>
      <c r="B697" s="8" t="s">
        <v>619</v>
      </c>
      <c r="C697" s="8" t="s">
        <v>52</v>
      </c>
      <c r="D697" s="13">
        <v>861</v>
      </c>
      <c r="F697" s="19">
        <f t="shared" si="12"/>
        <v>91195.440000000061</v>
      </c>
    </row>
    <row r="698" spans="1:6" x14ac:dyDescent="0.35">
      <c r="A698" s="18">
        <v>44972</v>
      </c>
      <c r="B698" s="8" t="s">
        <v>620</v>
      </c>
      <c r="C698" s="8" t="s">
        <v>54</v>
      </c>
      <c r="E698" s="13">
        <v>1532</v>
      </c>
      <c r="F698" s="19">
        <f t="shared" si="12"/>
        <v>89663.440000000061</v>
      </c>
    </row>
    <row r="699" spans="1:6" x14ac:dyDescent="0.35">
      <c r="A699" s="18">
        <v>44973</v>
      </c>
      <c r="B699" s="8" t="s">
        <v>621</v>
      </c>
      <c r="C699" s="8" t="s">
        <v>52</v>
      </c>
      <c r="D699" s="13">
        <v>3095</v>
      </c>
      <c r="F699" s="19">
        <f t="shared" si="12"/>
        <v>92758.440000000061</v>
      </c>
    </row>
    <row r="700" spans="1:6" x14ac:dyDescent="0.35">
      <c r="A700" s="18">
        <v>44975</v>
      </c>
      <c r="B700" s="8" t="s">
        <v>615</v>
      </c>
      <c r="C700" s="8" t="s">
        <v>52</v>
      </c>
      <c r="D700" s="13">
        <v>6000</v>
      </c>
      <c r="F700" s="19">
        <f t="shared" si="12"/>
        <v>98758.440000000061</v>
      </c>
    </row>
    <row r="701" spans="1:6" x14ac:dyDescent="0.35">
      <c r="A701" s="18">
        <v>44979</v>
      </c>
      <c r="B701" s="8" t="s">
        <v>622</v>
      </c>
      <c r="C701" s="8" t="s">
        <v>52</v>
      </c>
      <c r="D701" s="13">
        <v>15677.2</v>
      </c>
      <c r="F701" s="19">
        <f t="shared" si="12"/>
        <v>114435.64000000006</v>
      </c>
    </row>
    <row r="702" spans="1:6" x14ac:dyDescent="0.35">
      <c r="A702" s="18">
        <v>44979</v>
      </c>
      <c r="B702" s="8" t="s">
        <v>623</v>
      </c>
      <c r="C702" s="8" t="s">
        <v>52</v>
      </c>
      <c r="D702" s="13">
        <v>10824</v>
      </c>
      <c r="F702" s="19">
        <f t="shared" si="12"/>
        <v>125259.64000000006</v>
      </c>
    </row>
    <row r="703" spans="1:6" x14ac:dyDescent="0.35">
      <c r="A703" s="18">
        <v>44980</v>
      </c>
      <c r="B703" s="8" t="s">
        <v>624</v>
      </c>
      <c r="C703" s="8" t="s">
        <v>52</v>
      </c>
      <c r="D703" s="13">
        <v>11266.8</v>
      </c>
      <c r="F703" s="19">
        <f t="shared" si="12"/>
        <v>136526.44000000006</v>
      </c>
    </row>
    <row r="704" spans="1:6" x14ac:dyDescent="0.35">
      <c r="A704" s="18">
        <v>44981</v>
      </c>
      <c r="B704" s="8" t="s">
        <v>625</v>
      </c>
      <c r="C704" s="8" t="s">
        <v>52</v>
      </c>
      <c r="D704" s="13">
        <v>22670.5</v>
      </c>
      <c r="F704" s="19">
        <f t="shared" si="12"/>
        <v>159196.94000000006</v>
      </c>
    </row>
    <row r="705" spans="1:6" x14ac:dyDescent="0.35">
      <c r="A705" s="18">
        <v>44981</v>
      </c>
      <c r="B705" s="8" t="s">
        <v>626</v>
      </c>
      <c r="C705" s="8" t="s">
        <v>52</v>
      </c>
      <c r="D705" s="13">
        <v>1500</v>
      </c>
      <c r="F705" s="19">
        <f t="shared" si="12"/>
        <v>160696.94000000006</v>
      </c>
    </row>
    <row r="706" spans="1:6" x14ac:dyDescent="0.35">
      <c r="A706" s="18">
        <v>44981</v>
      </c>
      <c r="B706" s="8" t="s">
        <v>615</v>
      </c>
      <c r="C706" s="8" t="s">
        <v>52</v>
      </c>
      <c r="D706" s="13">
        <v>22000</v>
      </c>
      <c r="F706" s="19">
        <f t="shared" si="12"/>
        <v>182696.94000000006</v>
      </c>
    </row>
    <row r="707" spans="1:6" x14ac:dyDescent="0.35">
      <c r="A707" s="18">
        <v>44984</v>
      </c>
      <c r="B707" s="8" t="s">
        <v>615</v>
      </c>
      <c r="C707" s="8" t="s">
        <v>52</v>
      </c>
      <c r="D707" s="13">
        <v>11000</v>
      </c>
      <c r="F707" s="19">
        <f t="shared" si="12"/>
        <v>193696.94000000006</v>
      </c>
    </row>
    <row r="708" spans="1:6" x14ac:dyDescent="0.35">
      <c r="A708" s="18">
        <v>44984</v>
      </c>
      <c r="B708" s="8" t="s">
        <v>627</v>
      </c>
      <c r="C708" s="8" t="s">
        <v>54</v>
      </c>
      <c r="E708" s="13">
        <v>12116</v>
      </c>
      <c r="F708" s="19">
        <f t="shared" si="12"/>
        <v>181580.94000000006</v>
      </c>
    </row>
    <row r="709" spans="1:6" x14ac:dyDescent="0.35">
      <c r="A709" s="18">
        <v>44984</v>
      </c>
      <c r="B709" s="8" t="s">
        <v>628</v>
      </c>
      <c r="C709" s="8" t="s">
        <v>54</v>
      </c>
      <c r="E709" s="13">
        <v>20000</v>
      </c>
      <c r="F709" s="19">
        <f t="shared" si="12"/>
        <v>161580.94000000006</v>
      </c>
    </row>
    <row r="710" spans="1:6" x14ac:dyDescent="0.35">
      <c r="A710" s="18">
        <v>44984</v>
      </c>
      <c r="B710" s="8" t="s">
        <v>629</v>
      </c>
      <c r="C710" s="8" t="s">
        <v>54</v>
      </c>
      <c r="E710" s="13">
        <v>19374</v>
      </c>
      <c r="F710" s="19">
        <f t="shared" si="12"/>
        <v>142206.94000000006</v>
      </c>
    </row>
    <row r="711" spans="1:6" x14ac:dyDescent="0.35">
      <c r="A711" s="18">
        <v>44984</v>
      </c>
      <c r="B711" s="8" t="s">
        <v>630</v>
      </c>
      <c r="C711" s="8" t="s">
        <v>54</v>
      </c>
      <c r="E711" s="13">
        <v>20000</v>
      </c>
      <c r="F711" s="19">
        <f t="shared" si="12"/>
        <v>122206.94000000006</v>
      </c>
    </row>
    <row r="712" spans="1:6" x14ac:dyDescent="0.35">
      <c r="A712" s="18">
        <v>44984</v>
      </c>
      <c r="B712" s="8" t="s">
        <v>631</v>
      </c>
      <c r="C712" s="8" t="s">
        <v>54</v>
      </c>
      <c r="E712" s="13">
        <v>20000</v>
      </c>
      <c r="F712" s="19">
        <f t="shared" si="12"/>
        <v>102206.94000000006</v>
      </c>
    </row>
    <row r="713" spans="1:6" x14ac:dyDescent="0.35">
      <c r="A713" s="18">
        <v>44984</v>
      </c>
      <c r="B713" s="8" t="s">
        <v>632</v>
      </c>
      <c r="C713" s="8" t="s">
        <v>54</v>
      </c>
      <c r="E713" s="13">
        <v>12232.5</v>
      </c>
      <c r="F713" s="19">
        <f t="shared" si="12"/>
        <v>89974.440000000061</v>
      </c>
    </row>
    <row r="714" spans="1:6" x14ac:dyDescent="0.35">
      <c r="A714" s="18">
        <v>44984</v>
      </c>
      <c r="B714" s="8" t="s">
        <v>633</v>
      </c>
      <c r="C714" s="8" t="s">
        <v>54</v>
      </c>
      <c r="E714" s="13">
        <v>14410</v>
      </c>
      <c r="F714" s="19">
        <f t="shared" si="12"/>
        <v>75564.440000000061</v>
      </c>
    </row>
    <row r="715" spans="1:6" x14ac:dyDescent="0.35">
      <c r="A715" s="18">
        <v>44984</v>
      </c>
      <c r="B715" s="8" t="s">
        <v>634</v>
      </c>
      <c r="C715" s="8" t="s">
        <v>54</v>
      </c>
      <c r="E715" s="13">
        <v>14410</v>
      </c>
      <c r="F715" s="19">
        <f t="shared" si="12"/>
        <v>61154.440000000061</v>
      </c>
    </row>
    <row r="716" spans="1:6" x14ac:dyDescent="0.35">
      <c r="A716" s="18">
        <v>44984</v>
      </c>
      <c r="B716" s="8" t="s">
        <v>635</v>
      </c>
      <c r="C716" s="8" t="s">
        <v>54</v>
      </c>
      <c r="E716" s="13">
        <v>19630</v>
      </c>
      <c r="F716" s="19">
        <f t="shared" si="12"/>
        <v>41524.440000000061</v>
      </c>
    </row>
    <row r="717" spans="1:6" x14ac:dyDescent="0.35">
      <c r="A717" s="18">
        <v>44985</v>
      </c>
      <c r="B717" s="8" t="s">
        <v>636</v>
      </c>
      <c r="C717" s="8" t="s">
        <v>52</v>
      </c>
      <c r="D717" s="13">
        <v>2500</v>
      </c>
      <c r="F717" s="19">
        <f t="shared" si="12"/>
        <v>44024.440000000061</v>
      </c>
    </row>
    <row r="718" spans="1:6" x14ac:dyDescent="0.35">
      <c r="A718" s="18">
        <v>44987</v>
      </c>
      <c r="B718" s="8" t="s">
        <v>626</v>
      </c>
      <c r="C718" s="8" t="s">
        <v>52</v>
      </c>
      <c r="D718" s="13">
        <v>1500</v>
      </c>
      <c r="F718" s="19">
        <f t="shared" ref="F718:F782" si="13">F717+D718-E718</f>
        <v>45524.440000000061</v>
      </c>
    </row>
    <row r="719" spans="1:6" x14ac:dyDescent="0.35">
      <c r="A719" s="18">
        <v>44987</v>
      </c>
      <c r="B719" s="8" t="s">
        <v>637</v>
      </c>
      <c r="C719" s="8" t="s">
        <v>52</v>
      </c>
      <c r="D719" s="13">
        <v>2716</v>
      </c>
      <c r="F719" s="19">
        <f t="shared" si="13"/>
        <v>48240.440000000061</v>
      </c>
    </row>
    <row r="720" spans="1:6" x14ac:dyDescent="0.35">
      <c r="A720" s="18">
        <v>44987</v>
      </c>
      <c r="B720" s="8" t="s">
        <v>639</v>
      </c>
      <c r="C720" s="8" t="s">
        <v>52</v>
      </c>
      <c r="D720" s="13">
        <v>366</v>
      </c>
      <c r="F720" s="19">
        <f t="shared" si="13"/>
        <v>48606.440000000061</v>
      </c>
    </row>
    <row r="721" spans="1:6" x14ac:dyDescent="0.35">
      <c r="A721" s="18">
        <v>44987</v>
      </c>
      <c r="B721" s="8" t="s">
        <v>638</v>
      </c>
      <c r="C721" s="8" t="s">
        <v>54</v>
      </c>
      <c r="E721" s="13">
        <v>3000</v>
      </c>
      <c r="F721" s="19">
        <f t="shared" si="13"/>
        <v>45606.440000000061</v>
      </c>
    </row>
    <row r="722" spans="1:6" x14ac:dyDescent="0.35">
      <c r="A722" s="18">
        <v>44991</v>
      </c>
      <c r="B722" s="8" t="s">
        <v>689</v>
      </c>
      <c r="C722" s="8" t="s">
        <v>52</v>
      </c>
      <c r="D722" s="13">
        <v>4784.3999999999996</v>
      </c>
      <c r="F722" s="19">
        <f t="shared" si="13"/>
        <v>50390.840000000062</v>
      </c>
    </row>
    <row r="723" spans="1:6" x14ac:dyDescent="0.35">
      <c r="A723" s="18">
        <v>44991</v>
      </c>
      <c r="B723" s="8" t="s">
        <v>640</v>
      </c>
      <c r="C723" s="8" t="s">
        <v>52</v>
      </c>
      <c r="D723" s="13">
        <v>1425</v>
      </c>
      <c r="F723" s="19">
        <f t="shared" si="13"/>
        <v>51815.840000000062</v>
      </c>
    </row>
    <row r="724" spans="1:6" x14ac:dyDescent="0.35">
      <c r="A724" s="18">
        <v>44995</v>
      </c>
      <c r="B724" s="8" t="s">
        <v>647</v>
      </c>
      <c r="C724" s="8" t="s">
        <v>52</v>
      </c>
      <c r="D724" s="13">
        <v>3094</v>
      </c>
      <c r="F724" s="19">
        <f t="shared" si="13"/>
        <v>54909.840000000062</v>
      </c>
    </row>
    <row r="725" spans="1:6" x14ac:dyDescent="0.35">
      <c r="A725" s="18">
        <v>44996</v>
      </c>
      <c r="B725" s="8" t="s">
        <v>641</v>
      </c>
      <c r="C725" s="8" t="s">
        <v>52</v>
      </c>
      <c r="D725" s="13">
        <v>2545</v>
      </c>
      <c r="F725" s="19">
        <f t="shared" si="13"/>
        <v>57454.840000000062</v>
      </c>
    </row>
    <row r="726" spans="1:6" x14ac:dyDescent="0.35">
      <c r="A726" s="18">
        <v>45001</v>
      </c>
      <c r="B726" s="8" t="s">
        <v>401</v>
      </c>
      <c r="C726" s="8" t="s">
        <v>193</v>
      </c>
      <c r="E726" s="13">
        <v>106</v>
      </c>
      <c r="F726" s="19">
        <f t="shared" si="13"/>
        <v>57348.840000000062</v>
      </c>
    </row>
    <row r="727" spans="1:6" x14ac:dyDescent="0.35">
      <c r="A727" s="18">
        <v>45003</v>
      </c>
      <c r="B727" s="8" t="s">
        <v>642</v>
      </c>
      <c r="C727" s="8" t="s">
        <v>52</v>
      </c>
      <c r="D727" s="13">
        <v>7025</v>
      </c>
      <c r="F727" s="19">
        <f t="shared" si="13"/>
        <v>64373.840000000062</v>
      </c>
    </row>
    <row r="728" spans="1:6" x14ac:dyDescent="0.35">
      <c r="A728" s="18">
        <v>45005</v>
      </c>
      <c r="B728" s="8" t="s">
        <v>690</v>
      </c>
      <c r="C728" s="8" t="s">
        <v>52</v>
      </c>
      <c r="D728" s="13">
        <v>4450.3999999999996</v>
      </c>
      <c r="F728" s="19">
        <f t="shared" si="13"/>
        <v>68824.240000000063</v>
      </c>
    </row>
    <row r="729" spans="1:6" x14ac:dyDescent="0.35">
      <c r="A729" s="18">
        <v>45008</v>
      </c>
      <c r="B729" s="8" t="s">
        <v>615</v>
      </c>
      <c r="C729" s="8" t="s">
        <v>52</v>
      </c>
      <c r="D729" s="13">
        <v>10000</v>
      </c>
      <c r="F729" s="19">
        <f t="shared" si="13"/>
        <v>78824.240000000063</v>
      </c>
    </row>
    <row r="730" spans="1:6" x14ac:dyDescent="0.35">
      <c r="A730" s="18">
        <v>45008</v>
      </c>
      <c r="B730" s="8" t="s">
        <v>587</v>
      </c>
      <c r="C730" s="8" t="s">
        <v>246</v>
      </c>
      <c r="E730" s="13">
        <v>375</v>
      </c>
      <c r="F730" s="19">
        <f t="shared" si="13"/>
        <v>78449.240000000063</v>
      </c>
    </row>
    <row r="731" spans="1:6" x14ac:dyDescent="0.35">
      <c r="A731" s="18">
        <v>45009</v>
      </c>
      <c r="B731" s="8" t="s">
        <v>645</v>
      </c>
      <c r="C731" s="8" t="s">
        <v>52</v>
      </c>
      <c r="D731" s="13">
        <v>3067</v>
      </c>
      <c r="F731" s="19">
        <f t="shared" si="13"/>
        <v>81516.240000000063</v>
      </c>
    </row>
    <row r="732" spans="1:6" x14ac:dyDescent="0.35">
      <c r="A732" s="18">
        <v>45010</v>
      </c>
      <c r="B732" s="8" t="s">
        <v>649</v>
      </c>
      <c r="C732" s="8" t="s">
        <v>52</v>
      </c>
      <c r="D732" s="13">
        <v>1575</v>
      </c>
      <c r="F732" s="19">
        <f t="shared" si="13"/>
        <v>83091.240000000063</v>
      </c>
    </row>
    <row r="733" spans="1:6" x14ac:dyDescent="0.35">
      <c r="A733" s="18">
        <v>45012</v>
      </c>
      <c r="B733" s="8" t="s">
        <v>644</v>
      </c>
      <c r="C733" s="8" t="s">
        <v>52</v>
      </c>
      <c r="D733" s="13">
        <v>6443</v>
      </c>
      <c r="F733" s="19">
        <f t="shared" si="13"/>
        <v>89534.240000000063</v>
      </c>
    </row>
    <row r="734" spans="1:6" x14ac:dyDescent="0.35">
      <c r="A734" s="18">
        <v>45012</v>
      </c>
      <c r="B734" s="8" t="s">
        <v>648</v>
      </c>
      <c r="C734" s="8" t="s">
        <v>52</v>
      </c>
      <c r="D734" s="13">
        <v>14227</v>
      </c>
      <c r="F734" s="19">
        <f t="shared" si="13"/>
        <v>103761.24000000006</v>
      </c>
    </row>
    <row r="735" spans="1:6" x14ac:dyDescent="0.35">
      <c r="A735" s="18">
        <v>45012</v>
      </c>
      <c r="B735" s="8" t="s">
        <v>650</v>
      </c>
      <c r="C735" s="8" t="s">
        <v>52</v>
      </c>
      <c r="D735" s="13">
        <v>4530</v>
      </c>
      <c r="F735" s="19">
        <f t="shared" si="13"/>
        <v>108291.24000000006</v>
      </c>
    </row>
    <row r="736" spans="1:6" x14ac:dyDescent="0.35">
      <c r="A736" s="18">
        <v>45014</v>
      </c>
      <c r="B736" s="8" t="s">
        <v>669</v>
      </c>
      <c r="C736" s="8" t="s">
        <v>52</v>
      </c>
      <c r="D736" s="13">
        <v>1500</v>
      </c>
      <c r="F736" s="19">
        <f t="shared" si="13"/>
        <v>109791.24000000006</v>
      </c>
    </row>
    <row r="737" spans="1:6" x14ac:dyDescent="0.35">
      <c r="A737" s="18">
        <v>45014</v>
      </c>
      <c r="B737" s="8" t="s">
        <v>670</v>
      </c>
      <c r="C737" s="8" t="s">
        <v>52</v>
      </c>
      <c r="D737" s="13">
        <v>34000</v>
      </c>
      <c r="F737" s="19">
        <f t="shared" si="13"/>
        <v>143791.24000000005</v>
      </c>
    </row>
    <row r="738" spans="1:6" x14ac:dyDescent="0.35">
      <c r="A738" s="18">
        <v>45015</v>
      </c>
      <c r="B738" s="8" t="s">
        <v>651</v>
      </c>
      <c r="C738" s="8" t="s">
        <v>52</v>
      </c>
      <c r="D738" s="13">
        <v>487.5</v>
      </c>
      <c r="F738" s="19">
        <f t="shared" si="13"/>
        <v>144278.74000000005</v>
      </c>
    </row>
    <row r="739" spans="1:6" x14ac:dyDescent="0.35">
      <c r="A739" s="18">
        <v>45015</v>
      </c>
      <c r="B739" s="8" t="s">
        <v>663</v>
      </c>
      <c r="C739" s="8" t="s">
        <v>52</v>
      </c>
      <c r="D739" s="13">
        <v>2000</v>
      </c>
      <c r="F739" s="19">
        <f t="shared" si="13"/>
        <v>146278.74000000005</v>
      </c>
    </row>
    <row r="740" spans="1:6" ht="46.5" x14ac:dyDescent="0.35">
      <c r="A740" s="18">
        <v>45015</v>
      </c>
      <c r="B740" s="24" t="s">
        <v>652</v>
      </c>
      <c r="C740" s="8" t="s">
        <v>54</v>
      </c>
      <c r="E740" s="13">
        <v>19823.900000000001</v>
      </c>
      <c r="F740" s="19">
        <f t="shared" si="13"/>
        <v>126454.84000000005</v>
      </c>
    </row>
    <row r="741" spans="1:6" ht="46.5" x14ac:dyDescent="0.35">
      <c r="A741" s="18">
        <v>45015</v>
      </c>
      <c r="B741" s="24" t="s">
        <v>653</v>
      </c>
      <c r="C741" s="8" t="s">
        <v>54</v>
      </c>
      <c r="E741" s="13">
        <v>20000</v>
      </c>
      <c r="F741" s="19">
        <f t="shared" si="13"/>
        <v>106454.84000000005</v>
      </c>
    </row>
    <row r="742" spans="1:6" ht="46.5" x14ac:dyDescent="0.35">
      <c r="A742" s="18">
        <v>45015</v>
      </c>
      <c r="B742" s="24" t="s">
        <v>654</v>
      </c>
      <c r="C742" s="8" t="s">
        <v>54</v>
      </c>
      <c r="E742" s="13">
        <v>20000</v>
      </c>
      <c r="F742" s="19">
        <f t="shared" si="13"/>
        <v>86454.840000000055</v>
      </c>
    </row>
    <row r="743" spans="1:6" ht="46.5" x14ac:dyDescent="0.35">
      <c r="A743" s="18">
        <v>45015</v>
      </c>
      <c r="B743" s="24" t="s">
        <v>655</v>
      </c>
      <c r="C743" s="8" t="s">
        <v>54</v>
      </c>
      <c r="E743" s="13">
        <v>20000</v>
      </c>
      <c r="F743" s="19">
        <f t="shared" si="13"/>
        <v>66454.840000000055</v>
      </c>
    </row>
    <row r="744" spans="1:6" x14ac:dyDescent="0.35">
      <c r="A744" s="18">
        <v>45015</v>
      </c>
      <c r="B744" s="8" t="s">
        <v>656</v>
      </c>
      <c r="C744" s="8" t="s">
        <v>54</v>
      </c>
      <c r="E744" s="13">
        <v>19568</v>
      </c>
      <c r="F744" s="19">
        <f t="shared" si="13"/>
        <v>46886.840000000055</v>
      </c>
    </row>
    <row r="745" spans="1:6" x14ac:dyDescent="0.35">
      <c r="A745" s="18">
        <v>45015</v>
      </c>
      <c r="B745" s="8" t="s">
        <v>657</v>
      </c>
      <c r="C745" s="8" t="s">
        <v>54</v>
      </c>
      <c r="E745" s="13">
        <v>20000</v>
      </c>
      <c r="F745" s="19">
        <f t="shared" si="13"/>
        <v>26886.840000000055</v>
      </c>
    </row>
    <row r="746" spans="1:6" x14ac:dyDescent="0.35">
      <c r="A746" s="18">
        <v>45015</v>
      </c>
      <c r="B746" s="8" t="s">
        <v>658</v>
      </c>
      <c r="C746" s="8" t="s">
        <v>54</v>
      </c>
      <c r="E746" s="13">
        <v>20000</v>
      </c>
      <c r="F746" s="19">
        <f t="shared" si="13"/>
        <v>6886.8400000000547</v>
      </c>
    </row>
    <row r="747" spans="1:6" x14ac:dyDescent="0.35">
      <c r="A747" s="18">
        <v>45019</v>
      </c>
      <c r="B747" s="8" t="s">
        <v>662</v>
      </c>
      <c r="C747" s="8" t="s">
        <v>52</v>
      </c>
      <c r="D747" s="13">
        <v>4410</v>
      </c>
      <c r="F747" s="19">
        <f t="shared" si="13"/>
        <v>11296.840000000055</v>
      </c>
    </row>
    <row r="748" spans="1:6" x14ac:dyDescent="0.35">
      <c r="A748" s="18">
        <v>45020</v>
      </c>
      <c r="B748" s="8" t="s">
        <v>659</v>
      </c>
      <c r="C748" s="8" t="s">
        <v>52</v>
      </c>
      <c r="D748" s="13">
        <v>14564.6</v>
      </c>
      <c r="F748" s="19">
        <f t="shared" si="13"/>
        <v>25861.440000000053</v>
      </c>
    </row>
    <row r="749" spans="1:6" x14ac:dyDescent="0.35">
      <c r="A749" s="18">
        <v>45020</v>
      </c>
      <c r="B749" s="8" t="s">
        <v>660</v>
      </c>
      <c r="C749" s="8" t="s">
        <v>52</v>
      </c>
      <c r="D749" s="13">
        <v>2842</v>
      </c>
      <c r="F749" s="19">
        <f t="shared" si="13"/>
        <v>28703.440000000053</v>
      </c>
    </row>
    <row r="750" spans="1:6" x14ac:dyDescent="0.35">
      <c r="A750" s="18">
        <v>45020</v>
      </c>
      <c r="B750" s="8" t="s">
        <v>661</v>
      </c>
      <c r="C750" s="8" t="s">
        <v>52</v>
      </c>
      <c r="D750" s="13">
        <v>452</v>
      </c>
      <c r="F750" s="19">
        <f t="shared" si="13"/>
        <v>29155.440000000053</v>
      </c>
    </row>
    <row r="751" spans="1:6" x14ac:dyDescent="0.35">
      <c r="A751" s="18">
        <v>45020</v>
      </c>
      <c r="B751" s="8" t="s">
        <v>662</v>
      </c>
      <c r="C751" s="8" t="s">
        <v>52</v>
      </c>
      <c r="D751" s="13">
        <v>30</v>
      </c>
      <c r="F751" s="19">
        <f t="shared" si="13"/>
        <v>29185.440000000053</v>
      </c>
    </row>
    <row r="752" spans="1:6" x14ac:dyDescent="0.35">
      <c r="A752" s="18">
        <v>45021</v>
      </c>
      <c r="B752" s="8" t="s">
        <v>663</v>
      </c>
      <c r="C752" s="8" t="s">
        <v>52</v>
      </c>
      <c r="D752" s="13">
        <v>1026.2</v>
      </c>
      <c r="F752" s="19">
        <f t="shared" si="13"/>
        <v>30211.640000000054</v>
      </c>
    </row>
    <row r="753" spans="1:6" x14ac:dyDescent="0.35">
      <c r="A753" s="18">
        <v>45023</v>
      </c>
      <c r="B753" s="8" t="s">
        <v>664</v>
      </c>
      <c r="C753" s="8" t="s">
        <v>52</v>
      </c>
      <c r="D753" s="13">
        <v>2000</v>
      </c>
      <c r="F753" s="19">
        <f t="shared" si="13"/>
        <v>32211.640000000054</v>
      </c>
    </row>
    <row r="754" spans="1:6" x14ac:dyDescent="0.35">
      <c r="A754" s="18">
        <v>45026</v>
      </c>
      <c r="B754" s="8" t="s">
        <v>665</v>
      </c>
      <c r="C754" s="8" t="s">
        <v>52</v>
      </c>
      <c r="D754" s="13">
        <v>5801</v>
      </c>
      <c r="F754" s="19">
        <f t="shared" si="13"/>
        <v>38012.640000000058</v>
      </c>
    </row>
    <row r="755" spans="1:6" x14ac:dyDescent="0.35">
      <c r="A755" s="18">
        <v>45028</v>
      </c>
      <c r="B755" s="8" t="s">
        <v>666</v>
      </c>
      <c r="C755" s="8" t="s">
        <v>52</v>
      </c>
      <c r="D755" s="13">
        <v>2842</v>
      </c>
      <c r="F755" s="19">
        <f t="shared" si="13"/>
        <v>40854.640000000058</v>
      </c>
    </row>
    <row r="756" spans="1:6" x14ac:dyDescent="0.35">
      <c r="A756" s="18">
        <v>45028</v>
      </c>
      <c r="B756" s="8" t="s">
        <v>667</v>
      </c>
      <c r="C756" s="8" t="s">
        <v>52</v>
      </c>
      <c r="D756" s="13">
        <v>670</v>
      </c>
      <c r="F756" s="19">
        <f t="shared" si="13"/>
        <v>41524.640000000058</v>
      </c>
    </row>
    <row r="757" spans="1:6" x14ac:dyDescent="0.35">
      <c r="A757" s="18">
        <v>45030</v>
      </c>
      <c r="B757" s="8" t="s">
        <v>668</v>
      </c>
      <c r="C757" s="8" t="s">
        <v>52</v>
      </c>
      <c r="D757" s="13">
        <v>2000</v>
      </c>
      <c r="F757" s="19">
        <f t="shared" si="13"/>
        <v>43524.640000000058</v>
      </c>
    </row>
    <row r="758" spans="1:6" x14ac:dyDescent="0.35">
      <c r="A758" s="18">
        <v>45030</v>
      </c>
      <c r="B758" s="8" t="s">
        <v>671</v>
      </c>
      <c r="C758" s="8" t="s">
        <v>52</v>
      </c>
      <c r="D758" s="13">
        <v>5000</v>
      </c>
      <c r="F758" s="19">
        <f t="shared" si="13"/>
        <v>48524.640000000058</v>
      </c>
    </row>
    <row r="759" spans="1:6" x14ac:dyDescent="0.35">
      <c r="A759" s="18">
        <v>45033</v>
      </c>
      <c r="B759" s="8" t="s">
        <v>672</v>
      </c>
      <c r="C759" s="8" t="s">
        <v>52</v>
      </c>
      <c r="D759" s="13">
        <v>15000</v>
      </c>
      <c r="F759" s="19">
        <f t="shared" si="13"/>
        <v>63524.640000000058</v>
      </c>
    </row>
    <row r="760" spans="1:6" x14ac:dyDescent="0.35">
      <c r="A760" s="18">
        <v>45034</v>
      </c>
      <c r="B760" s="8" t="s">
        <v>673</v>
      </c>
      <c r="C760" s="8" t="s">
        <v>52</v>
      </c>
      <c r="D760" s="13">
        <v>3373.5</v>
      </c>
      <c r="F760" s="19">
        <f t="shared" si="13"/>
        <v>66898.140000000058</v>
      </c>
    </row>
    <row r="761" spans="1:6" x14ac:dyDescent="0.35">
      <c r="A761" s="18">
        <v>45036</v>
      </c>
      <c r="B761" s="8" t="s">
        <v>674</v>
      </c>
      <c r="C761" s="8" t="s">
        <v>52</v>
      </c>
      <c r="D761" s="13">
        <v>14000</v>
      </c>
      <c r="F761" s="19">
        <f t="shared" si="13"/>
        <v>80898.140000000058</v>
      </c>
    </row>
    <row r="762" spans="1:6" x14ac:dyDescent="0.35">
      <c r="A762" s="18">
        <v>45036</v>
      </c>
      <c r="B762" s="8" t="s">
        <v>675</v>
      </c>
      <c r="C762" s="8" t="s">
        <v>52</v>
      </c>
      <c r="D762" s="13">
        <v>10000</v>
      </c>
      <c r="F762" s="19">
        <f t="shared" si="13"/>
        <v>90898.140000000058</v>
      </c>
    </row>
    <row r="763" spans="1:6" x14ac:dyDescent="0.35">
      <c r="A763" s="18">
        <v>45040</v>
      </c>
      <c r="B763" s="8" t="s">
        <v>676</v>
      </c>
      <c r="C763" s="8" t="s">
        <v>52</v>
      </c>
      <c r="D763" s="13">
        <v>1000</v>
      </c>
      <c r="F763" s="19">
        <f t="shared" si="13"/>
        <v>91898.140000000058</v>
      </c>
    </row>
    <row r="764" spans="1:6" x14ac:dyDescent="0.35">
      <c r="A764" s="18">
        <v>45042</v>
      </c>
      <c r="B764" s="8" t="s">
        <v>677</v>
      </c>
      <c r="C764" s="8" t="s">
        <v>52</v>
      </c>
      <c r="D764" s="13">
        <v>5616</v>
      </c>
      <c r="F764" s="19">
        <f t="shared" si="13"/>
        <v>97514.140000000058</v>
      </c>
    </row>
    <row r="765" spans="1:6" x14ac:dyDescent="0.35">
      <c r="A765" s="18">
        <v>45042</v>
      </c>
      <c r="B765" s="8" t="s">
        <v>724</v>
      </c>
      <c r="C765" s="8" t="s">
        <v>52</v>
      </c>
      <c r="D765" s="13">
        <v>2832</v>
      </c>
      <c r="F765" s="19">
        <f t="shared" si="13"/>
        <v>100346.14000000006</v>
      </c>
    </row>
    <row r="766" spans="1:6" x14ac:dyDescent="0.35">
      <c r="A766" s="18">
        <v>45042</v>
      </c>
      <c r="B766" s="8" t="s">
        <v>676</v>
      </c>
      <c r="C766" s="8" t="s">
        <v>52</v>
      </c>
      <c r="D766" s="13">
        <v>1500</v>
      </c>
      <c r="F766" s="19">
        <f t="shared" si="13"/>
        <v>101846.14000000006</v>
      </c>
    </row>
    <row r="767" spans="1:6" x14ac:dyDescent="0.35">
      <c r="A767" s="18">
        <v>45043</v>
      </c>
      <c r="B767" s="8" t="s">
        <v>678</v>
      </c>
      <c r="C767" s="8" t="s">
        <v>52</v>
      </c>
      <c r="D767" s="13">
        <v>6792.5</v>
      </c>
      <c r="F767" s="19">
        <f t="shared" si="13"/>
        <v>108638.64000000006</v>
      </c>
    </row>
    <row r="768" spans="1:6" x14ac:dyDescent="0.35">
      <c r="A768" s="18">
        <v>45043</v>
      </c>
      <c r="B768" s="8" t="s">
        <v>679</v>
      </c>
      <c r="C768" s="8" t="s">
        <v>52</v>
      </c>
      <c r="D768" s="13">
        <v>10000</v>
      </c>
      <c r="F768" s="19">
        <f t="shared" si="13"/>
        <v>118638.64000000006</v>
      </c>
    </row>
    <row r="769" spans="1:6" x14ac:dyDescent="0.35">
      <c r="A769" s="18">
        <v>45044</v>
      </c>
      <c r="B769" s="8" t="s">
        <v>680</v>
      </c>
      <c r="C769" s="8" t="s">
        <v>52</v>
      </c>
      <c r="D769" s="13">
        <v>20000</v>
      </c>
      <c r="F769" s="19">
        <f t="shared" si="13"/>
        <v>138638.64000000007</v>
      </c>
    </row>
    <row r="770" spans="1:6" x14ac:dyDescent="0.35">
      <c r="A770" s="18">
        <v>45044</v>
      </c>
      <c r="B770" s="8" t="s">
        <v>681</v>
      </c>
      <c r="C770" s="8" t="s">
        <v>54</v>
      </c>
      <c r="E770" s="13">
        <v>20000</v>
      </c>
      <c r="F770" s="19">
        <f t="shared" si="13"/>
        <v>118638.64000000007</v>
      </c>
    </row>
    <row r="771" spans="1:6" x14ac:dyDescent="0.35">
      <c r="A771" s="18">
        <v>45044</v>
      </c>
      <c r="B771" s="8" t="s">
        <v>682</v>
      </c>
      <c r="C771" s="8" t="s">
        <v>54</v>
      </c>
      <c r="E771" s="13">
        <v>17763</v>
      </c>
      <c r="F771" s="19">
        <f t="shared" si="13"/>
        <v>100875.64000000007</v>
      </c>
    </row>
    <row r="772" spans="1:6" x14ac:dyDescent="0.35">
      <c r="A772" s="18">
        <v>45044</v>
      </c>
      <c r="B772" s="8" t="s">
        <v>683</v>
      </c>
      <c r="C772" s="8" t="s">
        <v>54</v>
      </c>
      <c r="E772" s="13">
        <v>20000</v>
      </c>
      <c r="F772" s="19">
        <f t="shared" si="13"/>
        <v>80875.640000000072</v>
      </c>
    </row>
    <row r="773" spans="1:6" x14ac:dyDescent="0.35">
      <c r="A773" s="18">
        <v>45044</v>
      </c>
      <c r="B773" s="8" t="s">
        <v>684</v>
      </c>
      <c r="C773" s="8" t="s">
        <v>54</v>
      </c>
      <c r="E773" s="13">
        <v>20000</v>
      </c>
      <c r="F773" s="19">
        <f t="shared" si="13"/>
        <v>60875.640000000072</v>
      </c>
    </row>
    <row r="774" spans="1:6" x14ac:dyDescent="0.35">
      <c r="A774" s="18">
        <v>45044</v>
      </c>
      <c r="B774" s="8" t="s">
        <v>685</v>
      </c>
      <c r="C774" s="8" t="s">
        <v>54</v>
      </c>
      <c r="E774" s="13">
        <v>20000</v>
      </c>
      <c r="F774" s="19">
        <f t="shared" si="13"/>
        <v>40875.640000000072</v>
      </c>
    </row>
    <row r="775" spans="1:6" x14ac:dyDescent="0.35">
      <c r="A775" s="18">
        <v>45044</v>
      </c>
      <c r="B775" s="8" t="s">
        <v>686</v>
      </c>
      <c r="C775" s="8" t="s">
        <v>54</v>
      </c>
      <c r="E775" s="13">
        <v>20000</v>
      </c>
      <c r="F775" s="19">
        <f t="shared" si="13"/>
        <v>20875.640000000072</v>
      </c>
    </row>
    <row r="776" spans="1:6" x14ac:dyDescent="0.35">
      <c r="A776" s="18">
        <v>45044</v>
      </c>
      <c r="B776" s="8" t="s">
        <v>687</v>
      </c>
      <c r="C776" s="8" t="s">
        <v>54</v>
      </c>
      <c r="E776" s="13">
        <v>6384</v>
      </c>
      <c r="F776" s="19">
        <f t="shared" si="13"/>
        <v>14491.640000000072</v>
      </c>
    </row>
    <row r="777" spans="1:6" x14ac:dyDescent="0.35">
      <c r="A777" s="18">
        <v>45048</v>
      </c>
      <c r="B777" s="8" t="s">
        <v>691</v>
      </c>
      <c r="C777" s="8" t="s">
        <v>52</v>
      </c>
      <c r="D777" s="13">
        <v>6644.1</v>
      </c>
      <c r="F777" s="19">
        <f t="shared" si="13"/>
        <v>21135.740000000071</v>
      </c>
    </row>
    <row r="778" spans="1:6" x14ac:dyDescent="0.35">
      <c r="A778" s="18">
        <v>45048</v>
      </c>
      <c r="B778" s="8" t="s">
        <v>688</v>
      </c>
      <c r="C778" s="8" t="s">
        <v>52</v>
      </c>
      <c r="D778" s="13">
        <v>31397</v>
      </c>
      <c r="F778" s="19">
        <f t="shared" si="13"/>
        <v>52532.740000000071</v>
      </c>
    </row>
    <row r="779" spans="1:6" x14ac:dyDescent="0.35">
      <c r="A779" s="18">
        <v>45048</v>
      </c>
      <c r="B779" s="8" t="s">
        <v>692</v>
      </c>
      <c r="C779" s="8" t="s">
        <v>52</v>
      </c>
      <c r="D779" s="13">
        <v>7908</v>
      </c>
      <c r="F779" s="19">
        <f t="shared" si="13"/>
        <v>60440.740000000071</v>
      </c>
    </row>
    <row r="780" spans="1:6" x14ac:dyDescent="0.35">
      <c r="A780" s="18">
        <v>45048</v>
      </c>
      <c r="B780" s="8" t="s">
        <v>693</v>
      </c>
      <c r="C780" s="8" t="s">
        <v>54</v>
      </c>
      <c r="E780" s="13">
        <v>6720</v>
      </c>
      <c r="F780" s="19">
        <f t="shared" si="13"/>
        <v>53720.740000000071</v>
      </c>
    </row>
    <row r="781" spans="1:6" x14ac:dyDescent="0.35">
      <c r="A781" s="18">
        <v>45049</v>
      </c>
      <c r="B781" s="8" t="s">
        <v>694</v>
      </c>
      <c r="C781" s="8" t="s">
        <v>52</v>
      </c>
      <c r="D781" s="13">
        <v>2856.4</v>
      </c>
      <c r="F781" s="19">
        <f t="shared" si="13"/>
        <v>56577.140000000072</v>
      </c>
    </row>
    <row r="782" spans="1:6" x14ac:dyDescent="0.35">
      <c r="A782" s="18">
        <v>45051</v>
      </c>
      <c r="B782" s="8" t="s">
        <v>680</v>
      </c>
      <c r="C782" s="8" t="s">
        <v>52</v>
      </c>
      <c r="D782" s="13">
        <v>11000</v>
      </c>
      <c r="F782" s="19">
        <f t="shared" si="13"/>
        <v>67577.140000000072</v>
      </c>
    </row>
    <row r="783" spans="1:6" x14ac:dyDescent="0.35">
      <c r="A783" s="18">
        <v>45052</v>
      </c>
      <c r="B783" s="8" t="s">
        <v>695</v>
      </c>
      <c r="C783" s="8" t="s">
        <v>52</v>
      </c>
      <c r="D783" s="13">
        <v>2716</v>
      </c>
      <c r="F783" s="19">
        <f t="shared" ref="F783:F846" si="14">F782+D783-E783</f>
        <v>70293.140000000072</v>
      </c>
    </row>
    <row r="784" spans="1:6" x14ac:dyDescent="0.35">
      <c r="A784" s="18">
        <v>45052</v>
      </c>
      <c r="B784" s="8" t="s">
        <v>680</v>
      </c>
      <c r="C784" s="8" t="s">
        <v>52</v>
      </c>
      <c r="D784" s="13">
        <v>4000</v>
      </c>
      <c r="F784" s="19">
        <f t="shared" si="14"/>
        <v>74293.140000000072</v>
      </c>
    </row>
    <row r="785" spans="1:6" x14ac:dyDescent="0.35">
      <c r="A785" s="18">
        <v>45053</v>
      </c>
      <c r="B785" s="8" t="s">
        <v>676</v>
      </c>
      <c r="C785" s="8" t="s">
        <v>52</v>
      </c>
      <c r="D785" s="13">
        <v>2000</v>
      </c>
      <c r="F785" s="19">
        <f t="shared" si="14"/>
        <v>76293.140000000072</v>
      </c>
    </row>
    <row r="786" spans="1:6" x14ac:dyDescent="0.35">
      <c r="A786" s="18">
        <v>45054</v>
      </c>
      <c r="B786" s="8" t="s">
        <v>696</v>
      </c>
      <c r="C786" s="8" t="s">
        <v>52</v>
      </c>
      <c r="D786" s="13">
        <v>2903</v>
      </c>
      <c r="F786" s="19">
        <f t="shared" si="14"/>
        <v>79196.140000000072</v>
      </c>
    </row>
    <row r="787" spans="1:6" x14ac:dyDescent="0.35">
      <c r="A787" s="18">
        <v>45057</v>
      </c>
      <c r="B787" s="8" t="s">
        <v>676</v>
      </c>
      <c r="C787" s="8" t="s">
        <v>52</v>
      </c>
      <c r="D787" s="13">
        <v>1000</v>
      </c>
      <c r="F787" s="19">
        <f t="shared" si="14"/>
        <v>80196.140000000072</v>
      </c>
    </row>
    <row r="788" spans="1:6" x14ac:dyDescent="0.35">
      <c r="A788" s="18">
        <v>45058</v>
      </c>
      <c r="B788" s="8" t="s">
        <v>697</v>
      </c>
      <c r="C788" s="8" t="s">
        <v>52</v>
      </c>
      <c r="D788" s="13">
        <v>9692.5</v>
      </c>
      <c r="F788" s="19">
        <f t="shared" si="14"/>
        <v>89888.640000000072</v>
      </c>
    </row>
    <row r="789" spans="1:6" x14ac:dyDescent="0.35">
      <c r="A789" s="18">
        <v>45058</v>
      </c>
      <c r="B789" s="8" t="s">
        <v>401</v>
      </c>
      <c r="C789" s="8" t="s">
        <v>193</v>
      </c>
      <c r="E789" s="13">
        <v>53</v>
      </c>
      <c r="F789" s="19">
        <f t="shared" si="14"/>
        <v>89835.640000000072</v>
      </c>
    </row>
    <row r="790" spans="1:6" x14ac:dyDescent="0.35">
      <c r="A790" s="18">
        <v>45061</v>
      </c>
      <c r="B790" s="8" t="s">
        <v>698</v>
      </c>
      <c r="C790" s="8" t="s">
        <v>52</v>
      </c>
      <c r="D790" s="13">
        <v>4959.6000000000004</v>
      </c>
      <c r="F790" s="19">
        <f t="shared" si="14"/>
        <v>94795.240000000078</v>
      </c>
    </row>
    <row r="791" spans="1:6" x14ac:dyDescent="0.35">
      <c r="A791" s="18">
        <v>45063</v>
      </c>
      <c r="B791" s="8" t="s">
        <v>699</v>
      </c>
      <c r="C791" s="8" t="s">
        <v>52</v>
      </c>
      <c r="D791" s="13">
        <v>698</v>
      </c>
      <c r="F791" s="19">
        <f t="shared" si="14"/>
        <v>95493.240000000078</v>
      </c>
    </row>
    <row r="792" spans="1:6" x14ac:dyDescent="0.35">
      <c r="A792" s="18">
        <v>45064</v>
      </c>
      <c r="B792" s="8" t="s">
        <v>700</v>
      </c>
      <c r="C792" s="8" t="s">
        <v>52</v>
      </c>
      <c r="D792" s="13">
        <v>2475</v>
      </c>
      <c r="F792" s="19">
        <f t="shared" si="14"/>
        <v>97968.240000000078</v>
      </c>
    </row>
    <row r="793" spans="1:6" x14ac:dyDescent="0.35">
      <c r="A793" s="18">
        <v>45064</v>
      </c>
      <c r="B793" s="8" t="s">
        <v>701</v>
      </c>
      <c r="C793" s="8" t="s">
        <v>52</v>
      </c>
      <c r="D793" s="13">
        <v>1000</v>
      </c>
      <c r="F793" s="19">
        <f t="shared" si="14"/>
        <v>98968.240000000078</v>
      </c>
    </row>
    <row r="794" spans="1:6" x14ac:dyDescent="0.35">
      <c r="A794" s="18">
        <v>45064</v>
      </c>
      <c r="B794" s="8" t="s">
        <v>702</v>
      </c>
      <c r="C794" s="8" t="s">
        <v>52</v>
      </c>
      <c r="D794" s="13">
        <v>1174.5</v>
      </c>
      <c r="F794" s="19">
        <f t="shared" si="14"/>
        <v>100142.74000000008</v>
      </c>
    </row>
    <row r="795" spans="1:6" x14ac:dyDescent="0.35">
      <c r="A795" s="18">
        <v>45064</v>
      </c>
      <c r="B795" s="8" t="s">
        <v>703</v>
      </c>
      <c r="C795" s="8" t="s">
        <v>52</v>
      </c>
      <c r="D795" s="13">
        <v>15000</v>
      </c>
      <c r="F795" s="19">
        <f t="shared" si="14"/>
        <v>115142.74000000008</v>
      </c>
    </row>
    <row r="796" spans="1:6" x14ac:dyDescent="0.35">
      <c r="A796" s="18">
        <v>45065</v>
      </c>
      <c r="B796" s="8" t="s">
        <v>704</v>
      </c>
      <c r="C796" s="8" t="s">
        <v>52</v>
      </c>
      <c r="D796" s="13">
        <v>986.4</v>
      </c>
      <c r="F796" s="19">
        <f t="shared" si="14"/>
        <v>116129.14000000007</v>
      </c>
    </row>
    <row r="797" spans="1:6" x14ac:dyDescent="0.35">
      <c r="A797" s="18">
        <v>45066</v>
      </c>
      <c r="B797" s="8" t="s">
        <v>705</v>
      </c>
      <c r="C797" s="8" t="s">
        <v>52</v>
      </c>
      <c r="D797" s="13">
        <v>1912.5</v>
      </c>
      <c r="F797" s="19">
        <f t="shared" si="14"/>
        <v>118041.64000000007</v>
      </c>
    </row>
    <row r="798" spans="1:6" x14ac:dyDescent="0.35">
      <c r="A798" s="18">
        <v>45071</v>
      </c>
      <c r="B798" s="8" t="s">
        <v>706</v>
      </c>
      <c r="C798" s="8" t="s">
        <v>52</v>
      </c>
      <c r="D798" s="13">
        <v>350</v>
      </c>
      <c r="F798" s="19">
        <f t="shared" si="14"/>
        <v>118391.64000000007</v>
      </c>
    </row>
    <row r="799" spans="1:6" x14ac:dyDescent="0.35">
      <c r="A799" s="18">
        <v>45072</v>
      </c>
      <c r="B799" s="8" t="s">
        <v>707</v>
      </c>
      <c r="C799" s="8" t="s">
        <v>52</v>
      </c>
      <c r="D799" s="13">
        <v>3588</v>
      </c>
      <c r="F799" s="19">
        <f t="shared" si="14"/>
        <v>121979.64000000007</v>
      </c>
    </row>
    <row r="800" spans="1:6" x14ac:dyDescent="0.35">
      <c r="A800" s="18">
        <v>45072</v>
      </c>
      <c r="B800" s="8" t="s">
        <v>708</v>
      </c>
      <c r="C800" s="8" t="s">
        <v>52</v>
      </c>
      <c r="D800" s="13">
        <v>2815.1</v>
      </c>
      <c r="F800" s="19">
        <f t="shared" si="14"/>
        <v>124794.74000000008</v>
      </c>
    </row>
    <row r="801" spans="1:6" x14ac:dyDescent="0.35">
      <c r="A801" s="18">
        <v>45075</v>
      </c>
      <c r="B801" s="8" t="s">
        <v>709</v>
      </c>
      <c r="C801" s="8" t="s">
        <v>52</v>
      </c>
      <c r="D801" s="13">
        <v>10765</v>
      </c>
      <c r="F801" s="19">
        <f t="shared" si="14"/>
        <v>135559.74000000008</v>
      </c>
    </row>
    <row r="802" spans="1:6" x14ac:dyDescent="0.35">
      <c r="A802" s="18">
        <v>45076</v>
      </c>
      <c r="B802" s="8" t="s">
        <v>710</v>
      </c>
      <c r="C802" s="8" t="s">
        <v>52</v>
      </c>
      <c r="D802" s="13">
        <v>2195</v>
      </c>
      <c r="F802" s="19">
        <f t="shared" si="14"/>
        <v>137754.74000000008</v>
      </c>
    </row>
    <row r="803" spans="1:6" x14ac:dyDescent="0.35">
      <c r="A803" s="18">
        <v>45076</v>
      </c>
      <c r="B803" s="8" t="s">
        <v>711</v>
      </c>
      <c r="C803" s="8" t="s">
        <v>52</v>
      </c>
      <c r="D803" s="13">
        <v>2912</v>
      </c>
      <c r="F803" s="19">
        <f t="shared" si="14"/>
        <v>140666.74000000008</v>
      </c>
    </row>
    <row r="804" spans="1:6" x14ac:dyDescent="0.35">
      <c r="A804" s="18">
        <v>45077</v>
      </c>
      <c r="B804" s="8" t="s">
        <v>680</v>
      </c>
      <c r="C804" s="8" t="s">
        <v>52</v>
      </c>
      <c r="D804" s="13">
        <v>5000</v>
      </c>
      <c r="F804" s="19">
        <f t="shared" si="14"/>
        <v>145666.74000000008</v>
      </c>
    </row>
    <row r="805" spans="1:6" x14ac:dyDescent="0.35">
      <c r="A805" s="18">
        <v>45077</v>
      </c>
      <c r="B805" s="8" t="s">
        <v>712</v>
      </c>
      <c r="C805" s="8" t="s">
        <v>54</v>
      </c>
      <c r="E805" s="13">
        <v>2211</v>
      </c>
      <c r="F805" s="19">
        <f t="shared" si="14"/>
        <v>143455.74000000008</v>
      </c>
    </row>
    <row r="806" spans="1:6" x14ac:dyDescent="0.35">
      <c r="A806" s="18">
        <v>45077</v>
      </c>
      <c r="B806" s="8" t="s">
        <v>713</v>
      </c>
      <c r="C806" s="8" t="s">
        <v>54</v>
      </c>
      <c r="E806" s="13">
        <v>20000</v>
      </c>
      <c r="F806" s="19">
        <f t="shared" si="14"/>
        <v>123455.74000000008</v>
      </c>
    </row>
    <row r="807" spans="1:6" x14ac:dyDescent="0.35">
      <c r="A807" s="18">
        <v>45077</v>
      </c>
      <c r="B807" s="8" t="s">
        <v>714</v>
      </c>
      <c r="C807" s="8" t="s">
        <v>54</v>
      </c>
      <c r="E807" s="13">
        <v>20000</v>
      </c>
      <c r="F807" s="19">
        <f t="shared" si="14"/>
        <v>103455.74000000008</v>
      </c>
    </row>
    <row r="808" spans="1:6" x14ac:dyDescent="0.35">
      <c r="A808" s="18">
        <v>45077</v>
      </c>
      <c r="B808" s="8" t="s">
        <v>715</v>
      </c>
      <c r="C808" s="8" t="s">
        <v>54</v>
      </c>
      <c r="E808" s="13">
        <v>20000</v>
      </c>
      <c r="F808" s="19">
        <f t="shared" si="14"/>
        <v>83455.740000000078</v>
      </c>
    </row>
    <row r="809" spans="1:6" x14ac:dyDescent="0.35">
      <c r="A809" s="18">
        <v>45077</v>
      </c>
      <c r="B809" s="8" t="s">
        <v>716</v>
      </c>
      <c r="C809" s="8" t="s">
        <v>54</v>
      </c>
      <c r="E809" s="13">
        <v>3360</v>
      </c>
      <c r="F809" s="19">
        <f t="shared" si="14"/>
        <v>80095.740000000078</v>
      </c>
    </row>
    <row r="810" spans="1:6" x14ac:dyDescent="0.35">
      <c r="A810" s="18">
        <v>45077</v>
      </c>
      <c r="B810" s="8" t="s">
        <v>717</v>
      </c>
      <c r="C810" s="8" t="s">
        <v>55</v>
      </c>
      <c r="E810" s="13">
        <v>388</v>
      </c>
      <c r="F810" s="19">
        <f t="shared" si="14"/>
        <v>79707.740000000078</v>
      </c>
    </row>
    <row r="811" spans="1:6" ht="31" x14ac:dyDescent="0.35">
      <c r="A811" s="18">
        <v>45077</v>
      </c>
      <c r="B811" s="24" t="s">
        <v>718</v>
      </c>
      <c r="C811" s="8" t="s">
        <v>54</v>
      </c>
      <c r="E811" s="13">
        <v>12853.9</v>
      </c>
      <c r="F811" s="19">
        <f t="shared" si="14"/>
        <v>66853.840000000084</v>
      </c>
    </row>
    <row r="812" spans="1:6" ht="31" x14ac:dyDescent="0.35">
      <c r="A812" s="18">
        <v>45077</v>
      </c>
      <c r="B812" s="24" t="s">
        <v>719</v>
      </c>
      <c r="C812" s="8" t="s">
        <v>54</v>
      </c>
      <c r="E812" s="13">
        <v>20000</v>
      </c>
      <c r="F812" s="19">
        <f t="shared" si="14"/>
        <v>46853.840000000084</v>
      </c>
    </row>
    <row r="813" spans="1:6" ht="31" x14ac:dyDescent="0.35">
      <c r="A813" s="18">
        <v>45077</v>
      </c>
      <c r="B813" s="24" t="s">
        <v>720</v>
      </c>
      <c r="C813" s="8" t="s">
        <v>54</v>
      </c>
      <c r="E813" s="13">
        <v>20000</v>
      </c>
      <c r="F813" s="19">
        <f t="shared" si="14"/>
        <v>26853.840000000084</v>
      </c>
    </row>
    <row r="814" spans="1:6" ht="31" x14ac:dyDescent="0.35">
      <c r="A814" s="18">
        <v>45077</v>
      </c>
      <c r="B814" s="24" t="s">
        <v>721</v>
      </c>
      <c r="C814" s="8" t="s">
        <v>54</v>
      </c>
      <c r="E814" s="13">
        <v>20000</v>
      </c>
      <c r="F814" s="19">
        <f t="shared" si="14"/>
        <v>6853.8400000000838</v>
      </c>
    </row>
    <row r="815" spans="1:6" x14ac:dyDescent="0.35">
      <c r="A815" s="18">
        <v>45078</v>
      </c>
      <c r="B815" s="8" t="s">
        <v>727</v>
      </c>
      <c r="C815" s="8" t="s">
        <v>52</v>
      </c>
      <c r="D815" s="13">
        <v>350</v>
      </c>
      <c r="F815" s="19">
        <f t="shared" si="14"/>
        <v>7203.8400000000838</v>
      </c>
    </row>
    <row r="816" spans="1:6" x14ac:dyDescent="0.35">
      <c r="A816" s="18">
        <v>45078</v>
      </c>
      <c r="B816" s="8" t="s">
        <v>726</v>
      </c>
      <c r="C816" s="8" t="s">
        <v>52</v>
      </c>
      <c r="D816" s="13">
        <v>1500</v>
      </c>
      <c r="F816" s="19">
        <f t="shared" si="14"/>
        <v>8703.8400000000838</v>
      </c>
    </row>
    <row r="817" spans="1:6" x14ac:dyDescent="0.35">
      <c r="A817" s="18">
        <v>45078</v>
      </c>
      <c r="B817" s="8" t="s">
        <v>725</v>
      </c>
      <c r="C817" s="8" t="s">
        <v>52</v>
      </c>
      <c r="D817" s="13">
        <v>3826.5</v>
      </c>
      <c r="F817" s="19">
        <f t="shared" si="14"/>
        <v>12530.340000000084</v>
      </c>
    </row>
    <row r="818" spans="1:6" x14ac:dyDescent="0.35">
      <c r="A818" s="18">
        <v>45080</v>
      </c>
      <c r="B818" s="8" t="s">
        <v>728</v>
      </c>
      <c r="C818" s="8" t="s">
        <v>52</v>
      </c>
      <c r="D818" s="13">
        <v>4745</v>
      </c>
      <c r="F818" s="19">
        <f t="shared" si="14"/>
        <v>17275.340000000084</v>
      </c>
    </row>
    <row r="819" spans="1:6" x14ac:dyDescent="0.35">
      <c r="A819" s="18">
        <v>45084</v>
      </c>
      <c r="B819" s="8" t="s">
        <v>729</v>
      </c>
      <c r="C819" s="8" t="s">
        <v>52</v>
      </c>
      <c r="D819" s="13">
        <v>5392</v>
      </c>
      <c r="F819" s="19">
        <f t="shared" si="14"/>
        <v>22667.340000000084</v>
      </c>
    </row>
    <row r="820" spans="1:6" x14ac:dyDescent="0.35">
      <c r="A820" s="18">
        <v>45085</v>
      </c>
      <c r="B820" s="8" t="s">
        <v>731</v>
      </c>
      <c r="C820" s="8" t="s">
        <v>52</v>
      </c>
      <c r="D820" s="13">
        <v>2968.5</v>
      </c>
      <c r="F820" s="19">
        <f t="shared" si="14"/>
        <v>25635.840000000084</v>
      </c>
    </row>
    <row r="821" spans="1:6" x14ac:dyDescent="0.35">
      <c r="A821" s="18">
        <v>45085</v>
      </c>
      <c r="B821" s="8" t="s">
        <v>730</v>
      </c>
      <c r="C821" s="8" t="s">
        <v>52</v>
      </c>
      <c r="D821" s="13">
        <v>4568</v>
      </c>
      <c r="F821" s="19">
        <f t="shared" si="14"/>
        <v>30203.840000000084</v>
      </c>
    </row>
    <row r="822" spans="1:6" x14ac:dyDescent="0.35">
      <c r="A822" s="18">
        <v>45087</v>
      </c>
      <c r="B822" s="8" t="s">
        <v>732</v>
      </c>
      <c r="C822" s="8" t="s">
        <v>52</v>
      </c>
      <c r="D822" s="13">
        <v>2793</v>
      </c>
      <c r="F822" s="19">
        <f t="shared" si="14"/>
        <v>32996.840000000084</v>
      </c>
    </row>
    <row r="823" spans="1:6" x14ac:dyDescent="0.35">
      <c r="A823" s="18">
        <v>45089</v>
      </c>
      <c r="B823" s="8" t="s">
        <v>401</v>
      </c>
      <c r="C823" s="8" t="s">
        <v>193</v>
      </c>
      <c r="E823" s="13">
        <v>53</v>
      </c>
      <c r="F823" s="19">
        <f t="shared" si="14"/>
        <v>32943.840000000084</v>
      </c>
    </row>
    <row r="824" spans="1:6" x14ac:dyDescent="0.35">
      <c r="A824" s="18">
        <v>45089</v>
      </c>
      <c r="B824" s="8" t="s">
        <v>733</v>
      </c>
      <c r="C824" s="8" t="s">
        <v>52</v>
      </c>
      <c r="D824" s="13">
        <v>4632.8</v>
      </c>
      <c r="F824" s="19">
        <f t="shared" si="14"/>
        <v>37576.640000000087</v>
      </c>
    </row>
    <row r="825" spans="1:6" x14ac:dyDescent="0.35">
      <c r="A825" s="18">
        <v>45090</v>
      </c>
      <c r="B825" s="8" t="s">
        <v>726</v>
      </c>
      <c r="C825" s="8" t="s">
        <v>52</v>
      </c>
      <c r="D825" s="13">
        <v>1000</v>
      </c>
      <c r="F825" s="19">
        <f t="shared" si="14"/>
        <v>38576.640000000087</v>
      </c>
    </row>
    <row r="826" spans="1:6" x14ac:dyDescent="0.35">
      <c r="A826" s="18">
        <v>45090</v>
      </c>
      <c r="B826" s="8" t="s">
        <v>734</v>
      </c>
      <c r="C826" s="8" t="s">
        <v>52</v>
      </c>
      <c r="D826" s="13">
        <v>3000</v>
      </c>
      <c r="F826" s="19">
        <f t="shared" si="14"/>
        <v>41576.640000000087</v>
      </c>
    </row>
    <row r="827" spans="1:6" x14ac:dyDescent="0.35">
      <c r="A827" s="18">
        <v>45092</v>
      </c>
      <c r="B827" s="8" t="s">
        <v>737</v>
      </c>
      <c r="C827" s="8" t="s">
        <v>52</v>
      </c>
      <c r="D827" s="13">
        <v>590</v>
      </c>
      <c r="F827" s="19">
        <f t="shared" si="14"/>
        <v>42166.640000000087</v>
      </c>
    </row>
    <row r="828" spans="1:6" x14ac:dyDescent="0.35">
      <c r="A828" s="18">
        <v>45092</v>
      </c>
      <c r="B828" s="8" t="s">
        <v>735</v>
      </c>
      <c r="C828" s="8" t="s">
        <v>52</v>
      </c>
      <c r="D828" s="13">
        <v>1453.5</v>
      </c>
      <c r="F828" s="19">
        <f t="shared" si="14"/>
        <v>43620.140000000087</v>
      </c>
    </row>
    <row r="829" spans="1:6" x14ac:dyDescent="0.35">
      <c r="A829" s="18">
        <v>45092</v>
      </c>
      <c r="B829" s="8" t="s">
        <v>738</v>
      </c>
      <c r="C829" s="8" t="s">
        <v>52</v>
      </c>
      <c r="D829" s="13">
        <v>4133.5</v>
      </c>
      <c r="F829" s="19">
        <f t="shared" si="14"/>
        <v>47753.640000000087</v>
      </c>
    </row>
    <row r="830" spans="1:6" x14ac:dyDescent="0.35">
      <c r="A830" s="18">
        <v>45092</v>
      </c>
      <c r="B830" s="8" t="s">
        <v>740</v>
      </c>
      <c r="C830" s="8" t="s">
        <v>52</v>
      </c>
      <c r="D830" s="13">
        <v>4918</v>
      </c>
      <c r="F830" s="19">
        <f t="shared" si="14"/>
        <v>52671.640000000087</v>
      </c>
    </row>
    <row r="831" spans="1:6" x14ac:dyDescent="0.35">
      <c r="A831" s="18">
        <v>45092</v>
      </c>
      <c r="B831" s="8" t="s">
        <v>698</v>
      </c>
      <c r="C831" s="8" t="s">
        <v>52</v>
      </c>
      <c r="D831" s="13">
        <v>13214.5</v>
      </c>
      <c r="F831" s="19">
        <f t="shared" si="14"/>
        <v>65886.140000000087</v>
      </c>
    </row>
    <row r="832" spans="1:6" x14ac:dyDescent="0.35">
      <c r="A832" s="18">
        <v>45093</v>
      </c>
      <c r="B832" s="8" t="s">
        <v>822</v>
      </c>
      <c r="C832" s="8" t="s">
        <v>52</v>
      </c>
      <c r="D832" s="13">
        <v>1500</v>
      </c>
      <c r="F832" s="19">
        <f t="shared" si="14"/>
        <v>67386.140000000087</v>
      </c>
    </row>
    <row r="833" spans="1:6" x14ac:dyDescent="0.35">
      <c r="A833" s="18">
        <v>45093</v>
      </c>
      <c r="B833" s="8" t="s">
        <v>321</v>
      </c>
      <c r="C833" s="8" t="s">
        <v>52</v>
      </c>
      <c r="D833" s="13">
        <v>20000</v>
      </c>
      <c r="F833" s="19">
        <f t="shared" si="14"/>
        <v>87386.140000000087</v>
      </c>
    </row>
    <row r="834" spans="1:6" x14ac:dyDescent="0.35">
      <c r="A834" s="18">
        <v>45093</v>
      </c>
      <c r="B834" s="8" t="s">
        <v>736</v>
      </c>
      <c r="C834" s="8" t="s">
        <v>52</v>
      </c>
      <c r="D834" s="13">
        <v>2104</v>
      </c>
      <c r="F834" s="19">
        <f t="shared" si="14"/>
        <v>89490.140000000087</v>
      </c>
    </row>
    <row r="835" spans="1:6" x14ac:dyDescent="0.35">
      <c r="A835" s="18">
        <v>45096</v>
      </c>
      <c r="B835" s="8" t="s">
        <v>739</v>
      </c>
      <c r="C835" s="8" t="s">
        <v>52</v>
      </c>
      <c r="D835" s="13">
        <v>3740</v>
      </c>
      <c r="F835" s="19">
        <f t="shared" si="14"/>
        <v>93230.140000000087</v>
      </c>
    </row>
    <row r="836" spans="1:6" x14ac:dyDescent="0.35">
      <c r="A836" s="18">
        <v>45096</v>
      </c>
      <c r="B836" s="8" t="s">
        <v>741</v>
      </c>
      <c r="C836" s="8" t="s">
        <v>52</v>
      </c>
      <c r="D836" s="13">
        <v>1500</v>
      </c>
      <c r="F836" s="19">
        <f t="shared" si="14"/>
        <v>94730.140000000087</v>
      </c>
    </row>
    <row r="837" spans="1:6" x14ac:dyDescent="0.35">
      <c r="A837" s="18">
        <v>45096</v>
      </c>
      <c r="B837" s="8" t="s">
        <v>813</v>
      </c>
      <c r="C837" s="8" t="s">
        <v>52</v>
      </c>
      <c r="D837" s="13">
        <v>35991.4</v>
      </c>
      <c r="F837" s="19">
        <f t="shared" si="14"/>
        <v>130721.5400000001</v>
      </c>
    </row>
    <row r="838" spans="1:6" x14ac:dyDescent="0.35">
      <c r="A838" s="18">
        <v>45098</v>
      </c>
      <c r="B838" s="8" t="s">
        <v>742</v>
      </c>
      <c r="C838" s="8" t="s">
        <v>52</v>
      </c>
      <c r="D838" s="13">
        <v>485</v>
      </c>
      <c r="F838" s="19">
        <f t="shared" si="14"/>
        <v>131206.5400000001</v>
      </c>
    </row>
    <row r="839" spans="1:6" x14ac:dyDescent="0.35">
      <c r="A839" s="18">
        <v>45098</v>
      </c>
      <c r="B839" s="8" t="s">
        <v>750</v>
      </c>
      <c r="C839" s="8" t="s">
        <v>54</v>
      </c>
      <c r="E839" s="13">
        <v>20000</v>
      </c>
      <c r="F839" s="19">
        <f t="shared" si="14"/>
        <v>111206.5400000001</v>
      </c>
    </row>
    <row r="840" spans="1:6" x14ac:dyDescent="0.35">
      <c r="A840" s="18">
        <v>45098</v>
      </c>
      <c r="B840" s="8" t="s">
        <v>751</v>
      </c>
      <c r="C840" s="8" t="s">
        <v>54</v>
      </c>
      <c r="E840" s="13">
        <v>11680</v>
      </c>
      <c r="F840" s="19">
        <f t="shared" si="14"/>
        <v>99526.540000000095</v>
      </c>
    </row>
    <row r="841" spans="1:6" x14ac:dyDescent="0.35">
      <c r="A841" s="18">
        <v>45098</v>
      </c>
      <c r="B841" s="8" t="s">
        <v>752</v>
      </c>
      <c r="C841" s="8" t="s">
        <v>54</v>
      </c>
      <c r="E841" s="13">
        <v>14648</v>
      </c>
      <c r="F841" s="19">
        <f t="shared" si="14"/>
        <v>84878.540000000095</v>
      </c>
    </row>
    <row r="842" spans="1:6" ht="31" x14ac:dyDescent="0.35">
      <c r="A842" s="18">
        <v>45098</v>
      </c>
      <c r="B842" s="24" t="s">
        <v>753</v>
      </c>
      <c r="C842" s="8" t="s">
        <v>54</v>
      </c>
      <c r="E842" s="13">
        <v>20000</v>
      </c>
      <c r="F842" s="19">
        <f t="shared" si="14"/>
        <v>64878.540000000095</v>
      </c>
    </row>
    <row r="843" spans="1:6" ht="31" x14ac:dyDescent="0.35">
      <c r="A843" s="18">
        <v>45098</v>
      </c>
      <c r="B843" s="24" t="s">
        <v>754</v>
      </c>
      <c r="C843" s="8" t="s">
        <v>54</v>
      </c>
      <c r="E843" s="13">
        <v>20000</v>
      </c>
      <c r="F843" s="19">
        <f t="shared" si="14"/>
        <v>44878.540000000095</v>
      </c>
    </row>
    <row r="844" spans="1:6" ht="31" x14ac:dyDescent="0.35">
      <c r="A844" s="18">
        <v>45098</v>
      </c>
      <c r="B844" s="24" t="s">
        <v>755</v>
      </c>
      <c r="C844" s="8" t="s">
        <v>54</v>
      </c>
      <c r="E844" s="13">
        <v>20000</v>
      </c>
      <c r="F844" s="19">
        <f t="shared" si="14"/>
        <v>24878.540000000095</v>
      </c>
    </row>
    <row r="845" spans="1:6" ht="31" x14ac:dyDescent="0.35">
      <c r="A845" s="18">
        <v>45098</v>
      </c>
      <c r="B845" s="24" t="s">
        <v>756</v>
      </c>
      <c r="C845" s="8" t="s">
        <v>54</v>
      </c>
      <c r="E845" s="13">
        <v>13036.55</v>
      </c>
      <c r="F845" s="19">
        <f t="shared" si="14"/>
        <v>11841.990000000096</v>
      </c>
    </row>
    <row r="846" spans="1:6" x14ac:dyDescent="0.35">
      <c r="A846" s="18">
        <v>45099</v>
      </c>
      <c r="B846" s="8" t="s">
        <v>743</v>
      </c>
      <c r="C846" s="8" t="s">
        <v>52</v>
      </c>
      <c r="D846" s="13">
        <v>795</v>
      </c>
      <c r="F846" s="19">
        <f t="shared" si="14"/>
        <v>12636.990000000096</v>
      </c>
    </row>
    <row r="847" spans="1:6" x14ac:dyDescent="0.35">
      <c r="A847" s="18">
        <v>45099</v>
      </c>
      <c r="B847" s="8" t="s">
        <v>757</v>
      </c>
      <c r="C847" s="8" t="s">
        <v>54</v>
      </c>
      <c r="E847" s="13">
        <v>8000</v>
      </c>
      <c r="F847" s="19">
        <f t="shared" ref="F847:F911" si="15">F846+D847-E847</f>
        <v>4636.9900000000962</v>
      </c>
    </row>
    <row r="848" spans="1:6" x14ac:dyDescent="0.35">
      <c r="A848" s="18">
        <v>45099</v>
      </c>
      <c r="B848" s="8" t="s">
        <v>744</v>
      </c>
      <c r="C848" s="8" t="s">
        <v>52</v>
      </c>
      <c r="D848" s="13">
        <v>390</v>
      </c>
      <c r="F848" s="19">
        <f t="shared" si="15"/>
        <v>5026.9900000000962</v>
      </c>
    </row>
    <row r="849" spans="1:6" x14ac:dyDescent="0.35">
      <c r="A849" s="18">
        <v>45100</v>
      </c>
      <c r="B849" s="8" t="s">
        <v>726</v>
      </c>
      <c r="C849" s="8" t="s">
        <v>52</v>
      </c>
      <c r="D849" s="13">
        <v>2000</v>
      </c>
      <c r="F849" s="19">
        <f t="shared" si="15"/>
        <v>7026.9900000000962</v>
      </c>
    </row>
    <row r="850" spans="1:6" x14ac:dyDescent="0.35">
      <c r="A850" s="18">
        <v>45101</v>
      </c>
      <c r="B850" s="8" t="s">
        <v>726</v>
      </c>
      <c r="C850" s="8" t="s">
        <v>52</v>
      </c>
      <c r="D850" s="13">
        <v>500</v>
      </c>
      <c r="F850" s="19">
        <f t="shared" si="15"/>
        <v>7526.9900000000962</v>
      </c>
    </row>
    <row r="851" spans="1:6" x14ac:dyDescent="0.35">
      <c r="A851" s="18">
        <v>45103</v>
      </c>
      <c r="B851" s="8" t="s">
        <v>745</v>
      </c>
      <c r="C851" s="8" t="s">
        <v>52</v>
      </c>
      <c r="D851" s="13">
        <v>1192</v>
      </c>
      <c r="F851" s="19">
        <f t="shared" si="15"/>
        <v>8718.9900000000962</v>
      </c>
    </row>
    <row r="852" spans="1:6" x14ac:dyDescent="0.35">
      <c r="A852" s="18">
        <v>45103</v>
      </c>
      <c r="B852" s="8" t="s">
        <v>746</v>
      </c>
      <c r="C852" s="8" t="s">
        <v>52</v>
      </c>
      <c r="D852" s="13">
        <v>1500</v>
      </c>
      <c r="F852" s="19">
        <f t="shared" si="15"/>
        <v>10218.990000000096</v>
      </c>
    </row>
    <row r="853" spans="1:6" x14ac:dyDescent="0.35">
      <c r="A853" s="18">
        <v>45104</v>
      </c>
      <c r="B853" s="8" t="s">
        <v>812</v>
      </c>
      <c r="C853" s="8" t="s">
        <v>52</v>
      </c>
      <c r="D853" s="13">
        <v>2820.5</v>
      </c>
      <c r="F853" s="19">
        <f t="shared" si="15"/>
        <v>13039.490000000096</v>
      </c>
    </row>
    <row r="854" spans="1:6" x14ac:dyDescent="0.35">
      <c r="A854" s="18">
        <v>45104</v>
      </c>
      <c r="B854" s="8" t="s">
        <v>747</v>
      </c>
      <c r="C854" s="8" t="s">
        <v>52</v>
      </c>
      <c r="D854" s="13">
        <v>3000</v>
      </c>
      <c r="F854" s="19">
        <f t="shared" si="15"/>
        <v>16039.490000000096</v>
      </c>
    </row>
    <row r="855" spans="1:6" x14ac:dyDescent="0.35">
      <c r="A855" s="18">
        <v>45105</v>
      </c>
      <c r="B855" s="8" t="s">
        <v>748</v>
      </c>
      <c r="C855" s="8" t="s">
        <v>52</v>
      </c>
      <c r="D855" s="13">
        <v>2475</v>
      </c>
      <c r="F855" s="19">
        <f t="shared" si="15"/>
        <v>18514.490000000096</v>
      </c>
    </row>
    <row r="856" spans="1:6" x14ac:dyDescent="0.35">
      <c r="A856" s="18">
        <v>45107</v>
      </c>
      <c r="B856" s="8" t="s">
        <v>749</v>
      </c>
      <c r="C856" s="8" t="s">
        <v>52</v>
      </c>
      <c r="D856" s="13">
        <v>12678</v>
      </c>
      <c r="F856" s="19">
        <f t="shared" si="15"/>
        <v>31192.490000000096</v>
      </c>
    </row>
    <row r="857" spans="1:6" x14ac:dyDescent="0.35">
      <c r="A857" s="18">
        <v>45107</v>
      </c>
      <c r="B857" s="8" t="s">
        <v>48</v>
      </c>
      <c r="C857" s="8" t="s">
        <v>49</v>
      </c>
      <c r="E857" s="13">
        <v>10</v>
      </c>
      <c r="F857" s="19">
        <f t="shared" si="15"/>
        <v>31182.490000000096</v>
      </c>
    </row>
    <row r="858" spans="1:6" x14ac:dyDescent="0.35">
      <c r="A858" s="18">
        <v>45108</v>
      </c>
      <c r="B858" s="8" t="s">
        <v>758</v>
      </c>
      <c r="C858" s="8" t="s">
        <v>52</v>
      </c>
      <c r="D858" s="13">
        <v>1133.5</v>
      </c>
      <c r="F858" s="19">
        <f t="shared" si="15"/>
        <v>32315.990000000096</v>
      </c>
    </row>
    <row r="859" spans="1:6" x14ac:dyDescent="0.35">
      <c r="A859" s="18">
        <v>45108</v>
      </c>
      <c r="B859" s="8" t="s">
        <v>776</v>
      </c>
      <c r="C859" s="8" t="s">
        <v>52</v>
      </c>
      <c r="D859" s="13">
        <v>200</v>
      </c>
      <c r="F859" s="19">
        <f t="shared" si="15"/>
        <v>32515.990000000096</v>
      </c>
    </row>
    <row r="860" spans="1:6" x14ac:dyDescent="0.35">
      <c r="A860" s="18">
        <v>45110</v>
      </c>
      <c r="B860" s="8" t="s">
        <v>759</v>
      </c>
      <c r="C860" s="8" t="s">
        <v>52</v>
      </c>
      <c r="D860" s="13">
        <v>5783</v>
      </c>
      <c r="F860" s="19">
        <f t="shared" si="15"/>
        <v>38298.990000000093</v>
      </c>
    </row>
    <row r="861" spans="1:6" x14ac:dyDescent="0.35">
      <c r="A861" s="18">
        <v>45110</v>
      </c>
      <c r="B861" s="8" t="s">
        <v>760</v>
      </c>
      <c r="C861" s="8" t="s">
        <v>52</v>
      </c>
      <c r="D861" s="13">
        <v>100</v>
      </c>
      <c r="F861" s="19">
        <f t="shared" si="15"/>
        <v>38398.990000000093</v>
      </c>
    </row>
    <row r="862" spans="1:6" x14ac:dyDescent="0.35">
      <c r="A862" s="18">
        <v>45113</v>
      </c>
      <c r="B862" s="8" t="s">
        <v>776</v>
      </c>
      <c r="C862" s="8" t="s">
        <v>52</v>
      </c>
      <c r="D862" s="13">
        <v>20000</v>
      </c>
      <c r="F862" s="19">
        <f t="shared" si="15"/>
        <v>58398.990000000093</v>
      </c>
    </row>
    <row r="863" spans="1:6" x14ac:dyDescent="0.35">
      <c r="A863" s="18">
        <v>45114</v>
      </c>
      <c r="B863" s="8" t="s">
        <v>761</v>
      </c>
      <c r="C863" s="8" t="s">
        <v>52</v>
      </c>
      <c r="D863" s="13">
        <v>7536</v>
      </c>
      <c r="F863" s="19">
        <f t="shared" si="15"/>
        <v>65934.990000000093</v>
      </c>
    </row>
    <row r="864" spans="1:6" x14ac:dyDescent="0.35">
      <c r="A864" s="18">
        <v>45117</v>
      </c>
      <c r="B864" s="8" t="s">
        <v>746</v>
      </c>
      <c r="C864" s="8" t="s">
        <v>52</v>
      </c>
      <c r="D864" s="13">
        <v>1292</v>
      </c>
      <c r="F864" s="19">
        <f t="shared" si="15"/>
        <v>67226.990000000093</v>
      </c>
    </row>
    <row r="865" spans="1:6" x14ac:dyDescent="0.35">
      <c r="A865" s="18">
        <v>45118</v>
      </c>
      <c r="B865" s="8" t="s">
        <v>762</v>
      </c>
      <c r="C865" s="8" t="s">
        <v>52</v>
      </c>
      <c r="D865" s="13">
        <v>144</v>
      </c>
      <c r="F865" s="19">
        <f t="shared" si="15"/>
        <v>67370.990000000093</v>
      </c>
    </row>
    <row r="866" spans="1:6" x14ac:dyDescent="0.35">
      <c r="A866" s="18">
        <v>45118</v>
      </c>
      <c r="B866" s="8" t="s">
        <v>763</v>
      </c>
      <c r="C866" s="8" t="s">
        <v>52</v>
      </c>
      <c r="D866" s="13">
        <v>2730</v>
      </c>
      <c r="F866" s="19">
        <f t="shared" si="15"/>
        <v>70100.990000000093</v>
      </c>
    </row>
    <row r="867" spans="1:6" x14ac:dyDescent="0.35">
      <c r="A867" s="18">
        <v>45119</v>
      </c>
      <c r="B867" s="8" t="s">
        <v>726</v>
      </c>
      <c r="C867" s="8" t="s">
        <v>52</v>
      </c>
      <c r="D867" s="13">
        <v>1000</v>
      </c>
      <c r="F867" s="19">
        <f t="shared" si="15"/>
        <v>71100.990000000093</v>
      </c>
    </row>
    <row r="868" spans="1:6" x14ac:dyDescent="0.35">
      <c r="A868" s="18">
        <v>45120</v>
      </c>
      <c r="B868" s="8" t="s">
        <v>764</v>
      </c>
      <c r="C868" s="8" t="s">
        <v>52</v>
      </c>
      <c r="D868" s="13">
        <v>1400</v>
      </c>
      <c r="F868" s="19">
        <f t="shared" si="15"/>
        <v>72500.990000000093</v>
      </c>
    </row>
    <row r="869" spans="1:6" x14ac:dyDescent="0.35">
      <c r="A869" s="29" t="s">
        <v>765</v>
      </c>
      <c r="B869" s="8" t="s">
        <v>401</v>
      </c>
      <c r="C869" s="8" t="s">
        <v>193</v>
      </c>
      <c r="E869" s="13">
        <v>53</v>
      </c>
      <c r="F869" s="19">
        <f t="shared" si="15"/>
        <v>72447.990000000093</v>
      </c>
    </row>
    <row r="870" spans="1:6" x14ac:dyDescent="0.35">
      <c r="A870" s="18">
        <v>45121</v>
      </c>
      <c r="B870" s="8" t="s">
        <v>726</v>
      </c>
      <c r="C870" s="8" t="s">
        <v>52</v>
      </c>
      <c r="D870" s="13">
        <v>1000</v>
      </c>
      <c r="F870" s="19">
        <f t="shared" si="15"/>
        <v>73447.990000000093</v>
      </c>
    </row>
    <row r="871" spans="1:6" x14ac:dyDescent="0.35">
      <c r="A871" s="18">
        <v>45121</v>
      </c>
      <c r="B871" s="8" t="s">
        <v>776</v>
      </c>
      <c r="C871" s="8" t="s">
        <v>52</v>
      </c>
      <c r="D871" s="13">
        <v>10000</v>
      </c>
      <c r="F871" s="19">
        <f t="shared" si="15"/>
        <v>83447.990000000093</v>
      </c>
    </row>
    <row r="872" spans="1:6" x14ac:dyDescent="0.35">
      <c r="A872" s="18">
        <v>45123</v>
      </c>
      <c r="B872" s="8" t="s">
        <v>726</v>
      </c>
      <c r="C872" s="8" t="s">
        <v>52</v>
      </c>
      <c r="D872" s="13">
        <v>1000</v>
      </c>
      <c r="F872" s="19">
        <f t="shared" si="15"/>
        <v>84447.990000000093</v>
      </c>
    </row>
    <row r="873" spans="1:6" x14ac:dyDescent="0.35">
      <c r="A873" s="18">
        <v>45124</v>
      </c>
      <c r="B873" s="8" t="s">
        <v>726</v>
      </c>
      <c r="C873" s="8" t="s">
        <v>52</v>
      </c>
      <c r="D873" s="13">
        <v>1000</v>
      </c>
      <c r="F873" s="19">
        <f t="shared" si="15"/>
        <v>85447.990000000093</v>
      </c>
    </row>
    <row r="874" spans="1:6" x14ac:dyDescent="0.35">
      <c r="A874" s="18">
        <v>45125</v>
      </c>
      <c r="B874" s="8" t="s">
        <v>766</v>
      </c>
      <c r="C874" s="8" t="s">
        <v>52</v>
      </c>
      <c r="D874" s="13">
        <v>5673</v>
      </c>
      <c r="F874" s="19">
        <f t="shared" si="15"/>
        <v>91120.990000000093</v>
      </c>
    </row>
    <row r="875" spans="1:6" x14ac:dyDescent="0.35">
      <c r="A875" s="18">
        <v>45127</v>
      </c>
      <c r="B875" s="8" t="s">
        <v>762</v>
      </c>
      <c r="C875" s="8" t="s">
        <v>52</v>
      </c>
      <c r="D875" s="13">
        <v>11760.3</v>
      </c>
      <c r="F875" s="19">
        <f t="shared" si="15"/>
        <v>102881.2900000001</v>
      </c>
    </row>
    <row r="876" spans="1:6" x14ac:dyDescent="0.35">
      <c r="A876" s="18">
        <v>45127</v>
      </c>
      <c r="B876" s="8" t="s">
        <v>767</v>
      </c>
      <c r="C876" s="8" t="s">
        <v>52</v>
      </c>
      <c r="D876" s="13">
        <v>1620</v>
      </c>
      <c r="F876" s="19">
        <f t="shared" si="15"/>
        <v>104501.2900000001</v>
      </c>
    </row>
    <row r="877" spans="1:6" x14ac:dyDescent="0.35">
      <c r="A877" s="18">
        <v>45131</v>
      </c>
      <c r="B877" s="8" t="s">
        <v>766</v>
      </c>
      <c r="C877" s="8" t="s">
        <v>52</v>
      </c>
      <c r="D877" s="13">
        <v>4940</v>
      </c>
      <c r="F877" s="19">
        <f t="shared" si="15"/>
        <v>109441.2900000001</v>
      </c>
    </row>
    <row r="878" spans="1:6" x14ac:dyDescent="0.35">
      <c r="A878" s="18">
        <v>45132</v>
      </c>
      <c r="B878" s="8" t="s">
        <v>768</v>
      </c>
      <c r="C878" s="8" t="s">
        <v>52</v>
      </c>
      <c r="D878" s="13">
        <v>405</v>
      </c>
      <c r="F878" s="19">
        <f t="shared" si="15"/>
        <v>109846.2900000001</v>
      </c>
    </row>
    <row r="879" spans="1:6" x14ac:dyDescent="0.35">
      <c r="A879" s="18">
        <v>45133</v>
      </c>
      <c r="B879" s="8" t="s">
        <v>726</v>
      </c>
      <c r="C879" s="8" t="s">
        <v>52</v>
      </c>
      <c r="D879" s="13">
        <v>1000</v>
      </c>
      <c r="F879" s="19">
        <f t="shared" si="15"/>
        <v>110846.2900000001</v>
      </c>
    </row>
    <row r="880" spans="1:6" x14ac:dyDescent="0.35">
      <c r="A880" s="18">
        <v>45133</v>
      </c>
      <c r="B880" s="8" t="s">
        <v>777</v>
      </c>
      <c r="C880" s="8" t="s">
        <v>52</v>
      </c>
      <c r="D880" s="13">
        <v>8000</v>
      </c>
      <c r="F880" s="19">
        <f t="shared" si="15"/>
        <v>118846.2900000001</v>
      </c>
    </row>
    <row r="881" spans="1:6" x14ac:dyDescent="0.35">
      <c r="A881" s="18">
        <v>45134</v>
      </c>
      <c r="B881" s="8" t="s">
        <v>763</v>
      </c>
      <c r="C881" s="8" t="s">
        <v>52</v>
      </c>
      <c r="D881" s="13">
        <v>2475</v>
      </c>
      <c r="F881" s="19">
        <f t="shared" si="15"/>
        <v>121321.2900000001</v>
      </c>
    </row>
    <row r="882" spans="1:6" x14ac:dyDescent="0.35">
      <c r="A882" s="18">
        <v>45134</v>
      </c>
      <c r="B882" s="8" t="s">
        <v>778</v>
      </c>
      <c r="C882" s="8" t="s">
        <v>52</v>
      </c>
      <c r="D882" s="13">
        <v>7310</v>
      </c>
      <c r="F882" s="19">
        <f t="shared" si="15"/>
        <v>128631.2900000001</v>
      </c>
    </row>
    <row r="883" spans="1:6" x14ac:dyDescent="0.35">
      <c r="A883" s="18">
        <v>45134</v>
      </c>
      <c r="B883" s="8" t="s">
        <v>769</v>
      </c>
      <c r="C883" s="8" t="s">
        <v>54</v>
      </c>
      <c r="E883" s="13">
        <v>13420</v>
      </c>
      <c r="F883" s="19">
        <f t="shared" si="15"/>
        <v>115211.2900000001</v>
      </c>
    </row>
    <row r="884" spans="1:6" x14ac:dyDescent="0.35">
      <c r="A884" s="18">
        <v>45134</v>
      </c>
      <c r="B884" s="8" t="s">
        <v>770</v>
      </c>
      <c r="C884" s="8" t="s">
        <v>54</v>
      </c>
      <c r="E884" s="13">
        <v>20000</v>
      </c>
      <c r="F884" s="19">
        <f t="shared" si="15"/>
        <v>95211.290000000095</v>
      </c>
    </row>
    <row r="885" spans="1:6" x14ac:dyDescent="0.35">
      <c r="A885" s="18">
        <v>45134</v>
      </c>
      <c r="B885" s="8" t="s">
        <v>771</v>
      </c>
      <c r="C885" s="8" t="s">
        <v>54</v>
      </c>
      <c r="E885" s="13">
        <v>14252.5</v>
      </c>
      <c r="F885" s="19">
        <f t="shared" si="15"/>
        <v>80958.790000000095</v>
      </c>
    </row>
    <row r="886" spans="1:6" ht="31" x14ac:dyDescent="0.35">
      <c r="A886" s="18">
        <v>45134</v>
      </c>
      <c r="B886" s="24" t="s">
        <v>772</v>
      </c>
      <c r="C886" s="8" t="s">
        <v>54</v>
      </c>
      <c r="E886" s="13">
        <v>20000</v>
      </c>
      <c r="F886" s="19">
        <f t="shared" si="15"/>
        <v>60958.790000000095</v>
      </c>
    </row>
    <row r="887" spans="1:6" ht="31" x14ac:dyDescent="0.35">
      <c r="A887" s="18">
        <v>45134</v>
      </c>
      <c r="B887" s="24" t="s">
        <v>773</v>
      </c>
      <c r="C887" s="8" t="s">
        <v>54</v>
      </c>
      <c r="E887" s="13">
        <v>20000</v>
      </c>
      <c r="F887" s="19">
        <f t="shared" si="15"/>
        <v>40958.790000000095</v>
      </c>
    </row>
    <row r="888" spans="1:6" ht="31" x14ac:dyDescent="0.35">
      <c r="A888" s="18">
        <v>45134</v>
      </c>
      <c r="B888" s="24" t="s">
        <v>774</v>
      </c>
      <c r="C888" s="8" t="s">
        <v>54</v>
      </c>
      <c r="E888" s="13">
        <v>18489.849999999999</v>
      </c>
      <c r="F888" s="19">
        <f t="shared" si="15"/>
        <v>22468.940000000097</v>
      </c>
    </row>
    <row r="889" spans="1:6" x14ac:dyDescent="0.35">
      <c r="A889" s="18">
        <v>45138</v>
      </c>
      <c r="B889" s="8" t="s">
        <v>775</v>
      </c>
      <c r="C889" s="8" t="s">
        <v>52</v>
      </c>
      <c r="D889" s="13">
        <v>13297.5</v>
      </c>
      <c r="F889" s="19">
        <f t="shared" si="15"/>
        <v>35766.440000000097</v>
      </c>
    </row>
    <row r="890" spans="1:6" x14ac:dyDescent="0.35">
      <c r="A890" s="18">
        <v>45138</v>
      </c>
      <c r="B890" s="8" t="s">
        <v>811</v>
      </c>
      <c r="C890" s="8" t="s">
        <v>52</v>
      </c>
      <c r="D890" s="13">
        <v>20583.400000000001</v>
      </c>
      <c r="F890" s="19">
        <f t="shared" si="15"/>
        <v>56349.840000000098</v>
      </c>
    </row>
    <row r="891" spans="1:6" x14ac:dyDescent="0.35">
      <c r="A891" s="18">
        <v>45141</v>
      </c>
      <c r="B891" s="8" t="s">
        <v>797</v>
      </c>
      <c r="C891" s="8" t="s">
        <v>52</v>
      </c>
      <c r="D891" s="13">
        <v>1550</v>
      </c>
      <c r="F891" s="19">
        <f t="shared" si="15"/>
        <v>57899.840000000098</v>
      </c>
    </row>
    <row r="892" spans="1:6" x14ac:dyDescent="0.35">
      <c r="A892" s="18">
        <v>45142</v>
      </c>
      <c r="B892" s="8" t="s">
        <v>780</v>
      </c>
      <c r="C892" s="8" t="s">
        <v>52</v>
      </c>
      <c r="D892" s="13">
        <v>4386.5</v>
      </c>
      <c r="F892" s="19">
        <f t="shared" si="15"/>
        <v>62286.340000000098</v>
      </c>
    </row>
    <row r="893" spans="1:6" x14ac:dyDescent="0.35">
      <c r="A893" s="18">
        <v>45142</v>
      </c>
      <c r="B893" s="8" t="s">
        <v>778</v>
      </c>
      <c r="C893" s="8" t="s">
        <v>52</v>
      </c>
      <c r="D893" s="13">
        <v>5858</v>
      </c>
      <c r="F893" s="19">
        <f t="shared" si="15"/>
        <v>68144.340000000098</v>
      </c>
    </row>
    <row r="894" spans="1:6" x14ac:dyDescent="0.35">
      <c r="A894" s="18">
        <v>45142</v>
      </c>
      <c r="B894" s="8" t="s">
        <v>779</v>
      </c>
      <c r="C894" s="8" t="s">
        <v>203</v>
      </c>
      <c r="E894" s="13">
        <v>17550</v>
      </c>
      <c r="F894" s="19">
        <f t="shared" si="15"/>
        <v>50594.340000000098</v>
      </c>
    </row>
    <row r="895" spans="1:6" x14ac:dyDescent="0.35">
      <c r="A895" s="18">
        <v>45145</v>
      </c>
      <c r="B895" s="8" t="s">
        <v>778</v>
      </c>
      <c r="C895" s="8" t="s">
        <v>52</v>
      </c>
      <c r="D895" s="13">
        <v>6110</v>
      </c>
      <c r="F895" s="19">
        <f t="shared" si="15"/>
        <v>56704.340000000098</v>
      </c>
    </row>
    <row r="896" spans="1:6" x14ac:dyDescent="0.35">
      <c r="A896" s="18">
        <v>45148</v>
      </c>
      <c r="B896" s="8" t="s">
        <v>782</v>
      </c>
      <c r="C896" s="8" t="s">
        <v>52</v>
      </c>
      <c r="D896" s="13">
        <v>5098.3999999999996</v>
      </c>
      <c r="F896" s="19">
        <f t="shared" si="15"/>
        <v>61802.7400000001</v>
      </c>
    </row>
    <row r="897" spans="1:6" x14ac:dyDescent="0.35">
      <c r="A897" s="18">
        <v>45148</v>
      </c>
      <c r="B897" s="8" t="s">
        <v>781</v>
      </c>
      <c r="C897" s="8" t="s">
        <v>52</v>
      </c>
      <c r="D897" s="13">
        <v>1088.8</v>
      </c>
      <c r="F897" s="19">
        <f t="shared" si="15"/>
        <v>62891.540000000103</v>
      </c>
    </row>
    <row r="898" spans="1:6" x14ac:dyDescent="0.35">
      <c r="A898" s="18">
        <v>45149</v>
      </c>
      <c r="B898" s="8" t="s">
        <v>800</v>
      </c>
      <c r="C898" s="8" t="s">
        <v>52</v>
      </c>
      <c r="D898" s="13">
        <v>1000</v>
      </c>
      <c r="F898" s="19">
        <f t="shared" si="15"/>
        <v>63891.540000000103</v>
      </c>
    </row>
    <row r="899" spans="1:6" x14ac:dyDescent="0.35">
      <c r="A899" s="18">
        <v>45152</v>
      </c>
      <c r="B899" s="8" t="s">
        <v>803</v>
      </c>
      <c r="C899" s="8" t="s">
        <v>52</v>
      </c>
      <c r="D899" s="13">
        <v>1500</v>
      </c>
      <c r="F899" s="19">
        <f t="shared" si="15"/>
        <v>65391.540000000103</v>
      </c>
    </row>
    <row r="900" spans="1:6" x14ac:dyDescent="0.35">
      <c r="A900" s="18">
        <v>45152</v>
      </c>
      <c r="B900" s="8" t="s">
        <v>783</v>
      </c>
      <c r="C900" s="8" t="s">
        <v>52</v>
      </c>
      <c r="D900" s="13">
        <v>2382.5</v>
      </c>
      <c r="F900" s="19">
        <f t="shared" si="15"/>
        <v>67774.040000000095</v>
      </c>
    </row>
    <row r="901" spans="1:6" x14ac:dyDescent="0.35">
      <c r="A901" s="18">
        <v>45152</v>
      </c>
      <c r="B901" s="8" t="s">
        <v>401</v>
      </c>
      <c r="C901" s="8" t="s">
        <v>193</v>
      </c>
      <c r="E901" s="13">
        <v>53</v>
      </c>
      <c r="F901" s="19">
        <f t="shared" si="15"/>
        <v>67721.040000000095</v>
      </c>
    </row>
    <row r="902" spans="1:6" x14ac:dyDescent="0.35">
      <c r="A902" s="18">
        <v>45153</v>
      </c>
      <c r="B902" s="8" t="s">
        <v>798</v>
      </c>
      <c r="C902" s="8" t="s">
        <v>52</v>
      </c>
      <c r="D902" s="13">
        <v>5552</v>
      </c>
      <c r="F902" s="19">
        <f t="shared" si="15"/>
        <v>73273.040000000095</v>
      </c>
    </row>
    <row r="903" spans="1:6" x14ac:dyDescent="0.35">
      <c r="A903" s="18">
        <v>45155</v>
      </c>
      <c r="B903" s="8" t="s">
        <v>784</v>
      </c>
      <c r="C903" s="8" t="s">
        <v>55</v>
      </c>
      <c r="E903" s="13">
        <v>1017.6</v>
      </c>
      <c r="F903" s="19">
        <f t="shared" si="15"/>
        <v>72255.44000000009</v>
      </c>
    </row>
    <row r="904" spans="1:6" x14ac:dyDescent="0.35">
      <c r="A904" s="18">
        <v>45155</v>
      </c>
      <c r="B904" s="8" t="s">
        <v>785</v>
      </c>
      <c r="C904" s="8" t="s">
        <v>55</v>
      </c>
      <c r="E904" s="13">
        <v>350</v>
      </c>
      <c r="F904" s="19">
        <f t="shared" si="15"/>
        <v>71905.44000000009</v>
      </c>
    </row>
    <row r="905" spans="1:6" x14ac:dyDescent="0.35">
      <c r="A905" s="18">
        <v>45157</v>
      </c>
      <c r="B905" s="8" t="s">
        <v>786</v>
      </c>
      <c r="C905" s="8" t="s">
        <v>52</v>
      </c>
      <c r="D905" s="13">
        <v>2878.5</v>
      </c>
      <c r="F905" s="19">
        <f t="shared" si="15"/>
        <v>74783.94000000009</v>
      </c>
    </row>
    <row r="906" spans="1:6" x14ac:dyDescent="0.35">
      <c r="A906" s="18">
        <v>45159</v>
      </c>
      <c r="B906" s="8" t="s">
        <v>787</v>
      </c>
      <c r="C906" s="8" t="s">
        <v>52</v>
      </c>
      <c r="D906" s="13">
        <v>11342.5</v>
      </c>
      <c r="F906" s="19">
        <f t="shared" si="15"/>
        <v>86126.44000000009</v>
      </c>
    </row>
    <row r="907" spans="1:6" x14ac:dyDescent="0.35">
      <c r="A907" s="18">
        <v>45159</v>
      </c>
      <c r="B907" s="8" t="s">
        <v>788</v>
      </c>
      <c r="C907" s="8" t="s">
        <v>52</v>
      </c>
      <c r="D907" s="13">
        <v>565.20000000000005</v>
      </c>
      <c r="F907" s="19">
        <f t="shared" si="15"/>
        <v>86691.640000000087</v>
      </c>
    </row>
    <row r="908" spans="1:6" x14ac:dyDescent="0.35">
      <c r="A908" s="18">
        <v>45159</v>
      </c>
      <c r="B908" s="8" t="s">
        <v>789</v>
      </c>
      <c r="C908" s="8" t="s">
        <v>52</v>
      </c>
      <c r="D908" s="13">
        <v>2475</v>
      </c>
      <c r="F908" s="19">
        <f t="shared" si="15"/>
        <v>89166.640000000087</v>
      </c>
    </row>
    <row r="909" spans="1:6" x14ac:dyDescent="0.35">
      <c r="A909" s="18">
        <v>45161</v>
      </c>
      <c r="B909" s="8" t="s">
        <v>801</v>
      </c>
      <c r="C909" s="8" t="s">
        <v>52</v>
      </c>
      <c r="D909" s="13">
        <v>4000</v>
      </c>
      <c r="F909" s="19">
        <f t="shared" si="15"/>
        <v>93166.640000000087</v>
      </c>
    </row>
    <row r="910" spans="1:6" x14ac:dyDescent="0.35">
      <c r="A910" s="18">
        <v>45161</v>
      </c>
      <c r="B910" s="8" t="s">
        <v>799</v>
      </c>
      <c r="C910" s="8" t="s">
        <v>52</v>
      </c>
      <c r="D910" s="13">
        <v>9000</v>
      </c>
      <c r="F910" s="19">
        <f t="shared" si="15"/>
        <v>102166.64000000009</v>
      </c>
    </row>
    <row r="911" spans="1:6" x14ac:dyDescent="0.35">
      <c r="A911" s="18">
        <v>45162</v>
      </c>
      <c r="B911" s="8" t="s">
        <v>790</v>
      </c>
      <c r="C911" s="8" t="s">
        <v>52</v>
      </c>
      <c r="D911" s="13">
        <v>11813</v>
      </c>
      <c r="F911" s="19">
        <f t="shared" si="15"/>
        <v>113979.64000000009</v>
      </c>
    </row>
    <row r="912" spans="1:6" x14ac:dyDescent="0.35">
      <c r="A912" s="18">
        <v>45164</v>
      </c>
      <c r="B912" s="8" t="s">
        <v>804</v>
      </c>
      <c r="C912" s="8" t="s">
        <v>52</v>
      </c>
      <c r="D912" s="13">
        <v>1000</v>
      </c>
      <c r="F912" s="19">
        <f t="shared" ref="F912:F975" si="16">F911+D912-E912</f>
        <v>114979.64000000009</v>
      </c>
    </row>
    <row r="913" spans="1:6" x14ac:dyDescent="0.35">
      <c r="A913" s="18">
        <v>45165</v>
      </c>
      <c r="B913" s="8" t="s">
        <v>802</v>
      </c>
      <c r="C913" s="8" t="s">
        <v>52</v>
      </c>
      <c r="D913" s="13">
        <v>4000</v>
      </c>
      <c r="F913" s="19">
        <f t="shared" si="16"/>
        <v>118979.64000000009</v>
      </c>
    </row>
    <row r="914" spans="1:6" x14ac:dyDescent="0.35">
      <c r="A914" s="18">
        <v>45166</v>
      </c>
      <c r="B914" s="24" t="s">
        <v>791</v>
      </c>
      <c r="C914" s="8" t="s">
        <v>54</v>
      </c>
      <c r="E914" s="13">
        <v>7461.4</v>
      </c>
      <c r="F914" s="19">
        <f t="shared" si="16"/>
        <v>111518.24000000009</v>
      </c>
    </row>
    <row r="915" spans="1:6" x14ac:dyDescent="0.35">
      <c r="A915" s="18">
        <v>45166</v>
      </c>
      <c r="B915" s="24" t="s">
        <v>792</v>
      </c>
      <c r="C915" s="8" t="s">
        <v>54</v>
      </c>
      <c r="E915" s="13">
        <v>20000</v>
      </c>
      <c r="F915" s="19">
        <f t="shared" si="16"/>
        <v>91518.240000000093</v>
      </c>
    </row>
    <row r="916" spans="1:6" x14ac:dyDescent="0.35">
      <c r="A916" s="18">
        <v>45166</v>
      </c>
      <c r="B916" s="24" t="s">
        <v>793</v>
      </c>
      <c r="C916" s="8" t="s">
        <v>54</v>
      </c>
      <c r="E916" s="13">
        <v>20000</v>
      </c>
      <c r="F916" s="19">
        <f t="shared" si="16"/>
        <v>71518.240000000093</v>
      </c>
    </row>
    <row r="917" spans="1:6" x14ac:dyDescent="0.35">
      <c r="A917" s="18">
        <v>45166</v>
      </c>
      <c r="B917" s="8" t="s">
        <v>794</v>
      </c>
      <c r="C917" s="8" t="s">
        <v>54</v>
      </c>
      <c r="E917" s="13">
        <v>14970</v>
      </c>
      <c r="F917" s="19">
        <f t="shared" si="16"/>
        <v>56548.240000000093</v>
      </c>
    </row>
    <row r="918" spans="1:6" x14ac:dyDescent="0.35">
      <c r="A918" s="18">
        <v>45166</v>
      </c>
      <c r="B918" s="8" t="s">
        <v>795</v>
      </c>
      <c r="C918" s="8" t="s">
        <v>54</v>
      </c>
      <c r="E918" s="13">
        <v>20000</v>
      </c>
      <c r="F918" s="19">
        <f t="shared" si="16"/>
        <v>36548.240000000093</v>
      </c>
    </row>
    <row r="919" spans="1:6" x14ac:dyDescent="0.35">
      <c r="A919" s="18">
        <v>45166</v>
      </c>
      <c r="B919" s="8" t="s">
        <v>796</v>
      </c>
      <c r="C919" s="8" t="s">
        <v>54</v>
      </c>
      <c r="E919" s="13">
        <v>20000</v>
      </c>
      <c r="F919" s="19">
        <f t="shared" si="16"/>
        <v>16548.240000000093</v>
      </c>
    </row>
    <row r="920" spans="1:6" x14ac:dyDescent="0.35">
      <c r="A920" s="18">
        <v>45167</v>
      </c>
      <c r="B920" s="8" t="s">
        <v>799</v>
      </c>
      <c r="C920" s="8" t="s">
        <v>52</v>
      </c>
      <c r="D920" s="13">
        <v>7000</v>
      </c>
      <c r="F920" s="19">
        <f t="shared" si="16"/>
        <v>23548.240000000093</v>
      </c>
    </row>
    <row r="921" spans="1:6" x14ac:dyDescent="0.35">
      <c r="A921" s="18">
        <v>45168</v>
      </c>
      <c r="B921" s="8" t="s">
        <v>799</v>
      </c>
      <c r="C921" s="8" t="s">
        <v>52</v>
      </c>
      <c r="D921" s="13">
        <v>5500</v>
      </c>
      <c r="F921" s="19">
        <f t="shared" si="16"/>
        <v>29048.240000000093</v>
      </c>
    </row>
    <row r="922" spans="1:6" x14ac:dyDescent="0.35">
      <c r="A922" s="18">
        <v>45170</v>
      </c>
      <c r="B922" s="8" t="s">
        <v>805</v>
      </c>
      <c r="C922" s="8" t="s">
        <v>52</v>
      </c>
      <c r="D922" s="13">
        <v>6200</v>
      </c>
      <c r="F922" s="19">
        <f t="shared" si="16"/>
        <v>35248.240000000093</v>
      </c>
    </row>
    <row r="923" spans="1:6" x14ac:dyDescent="0.35">
      <c r="A923" s="18">
        <v>45170</v>
      </c>
      <c r="B923" s="8" t="s">
        <v>806</v>
      </c>
      <c r="C923" s="8" t="s">
        <v>52</v>
      </c>
      <c r="D923" s="13">
        <v>4000</v>
      </c>
      <c r="F923" s="19">
        <f t="shared" si="16"/>
        <v>39248.240000000093</v>
      </c>
    </row>
    <row r="924" spans="1:6" x14ac:dyDescent="0.35">
      <c r="A924" s="18">
        <v>45170</v>
      </c>
      <c r="B924" s="8" t="s">
        <v>807</v>
      </c>
      <c r="C924" s="8" t="s">
        <v>52</v>
      </c>
      <c r="D924" s="13">
        <v>1000</v>
      </c>
      <c r="F924" s="19">
        <f t="shared" si="16"/>
        <v>40248.240000000093</v>
      </c>
    </row>
    <row r="925" spans="1:6" x14ac:dyDescent="0.35">
      <c r="A925" s="18">
        <v>45170</v>
      </c>
      <c r="B925" s="8" t="s">
        <v>842</v>
      </c>
      <c r="C925" s="8" t="s">
        <v>162</v>
      </c>
      <c r="E925" s="13">
        <v>20000</v>
      </c>
      <c r="F925" s="19">
        <f t="shared" si="16"/>
        <v>20248.240000000093</v>
      </c>
    </row>
    <row r="926" spans="1:6" x14ac:dyDescent="0.35">
      <c r="A926" s="18">
        <v>45170</v>
      </c>
      <c r="B926" s="8" t="s">
        <v>843</v>
      </c>
      <c r="C926" s="8" t="s">
        <v>162</v>
      </c>
      <c r="E926" s="13">
        <v>12000</v>
      </c>
      <c r="F926" s="19">
        <f t="shared" si="16"/>
        <v>8248.2400000000926</v>
      </c>
    </row>
    <row r="927" spans="1:6" x14ac:dyDescent="0.35">
      <c r="A927" s="18">
        <v>45174</v>
      </c>
      <c r="B927" s="8" t="s">
        <v>808</v>
      </c>
      <c r="C927" s="8" t="s">
        <v>52</v>
      </c>
      <c r="D927" s="13">
        <v>1000</v>
      </c>
      <c r="F927" s="19">
        <f t="shared" si="16"/>
        <v>9248.2400000000926</v>
      </c>
    </row>
    <row r="928" spans="1:6" x14ac:dyDescent="0.35">
      <c r="A928" s="18">
        <v>45174</v>
      </c>
      <c r="B928" s="8" t="s">
        <v>807</v>
      </c>
      <c r="C928" s="8" t="s">
        <v>52</v>
      </c>
      <c r="D928" s="13">
        <v>1000</v>
      </c>
      <c r="F928" s="19">
        <f t="shared" si="16"/>
        <v>10248.240000000093</v>
      </c>
    </row>
    <row r="929" spans="1:6" x14ac:dyDescent="0.35">
      <c r="A929" s="18">
        <v>45174</v>
      </c>
      <c r="B929" s="8" t="s">
        <v>807</v>
      </c>
      <c r="C929" s="8" t="s">
        <v>52</v>
      </c>
      <c r="D929" s="13">
        <v>1000</v>
      </c>
      <c r="F929" s="19">
        <f t="shared" si="16"/>
        <v>11248.240000000093</v>
      </c>
    </row>
    <row r="930" spans="1:6" x14ac:dyDescent="0.35">
      <c r="A930" s="18">
        <v>45175</v>
      </c>
      <c r="B930" s="8" t="s">
        <v>809</v>
      </c>
      <c r="C930" s="8" t="s">
        <v>52</v>
      </c>
      <c r="D930" s="13">
        <v>6079.5</v>
      </c>
      <c r="F930" s="19">
        <f t="shared" si="16"/>
        <v>17327.740000000093</v>
      </c>
    </row>
    <row r="931" spans="1:6" x14ac:dyDescent="0.35">
      <c r="A931" s="18">
        <v>45176</v>
      </c>
      <c r="B931" s="8" t="s">
        <v>810</v>
      </c>
      <c r="C931" s="8" t="s">
        <v>52</v>
      </c>
      <c r="D931" s="13">
        <v>2847.5</v>
      </c>
      <c r="F931" s="19">
        <f t="shared" si="16"/>
        <v>20175.240000000093</v>
      </c>
    </row>
    <row r="932" spans="1:6" x14ac:dyDescent="0.35">
      <c r="A932" s="18">
        <v>45176</v>
      </c>
      <c r="B932" s="8" t="s">
        <v>814</v>
      </c>
      <c r="C932" s="8" t="s">
        <v>52</v>
      </c>
      <c r="D932" s="13">
        <v>15781.4</v>
      </c>
      <c r="F932" s="19">
        <f t="shared" si="16"/>
        <v>35956.640000000094</v>
      </c>
    </row>
    <row r="933" spans="1:6" x14ac:dyDescent="0.35">
      <c r="A933" s="18">
        <v>45176</v>
      </c>
      <c r="B933" s="8" t="s">
        <v>815</v>
      </c>
      <c r="C933" s="8" t="s">
        <v>52</v>
      </c>
      <c r="D933" s="13">
        <v>1100</v>
      </c>
      <c r="F933" s="19">
        <f t="shared" si="16"/>
        <v>37056.640000000094</v>
      </c>
    </row>
    <row r="934" spans="1:6" x14ac:dyDescent="0.35">
      <c r="A934" s="18">
        <v>45177</v>
      </c>
      <c r="B934" s="8" t="s">
        <v>816</v>
      </c>
      <c r="C934" s="8" t="s">
        <v>52</v>
      </c>
      <c r="D934" s="13">
        <v>500</v>
      </c>
      <c r="F934" s="19">
        <f t="shared" si="16"/>
        <v>37556.640000000094</v>
      </c>
    </row>
    <row r="935" spans="1:6" x14ac:dyDescent="0.35">
      <c r="A935" s="18">
        <v>45180</v>
      </c>
      <c r="B935" s="8" t="s">
        <v>817</v>
      </c>
      <c r="C935" s="8" t="s">
        <v>52</v>
      </c>
      <c r="D935" s="13">
        <v>2126</v>
      </c>
      <c r="F935" s="19">
        <f t="shared" si="16"/>
        <v>39682.640000000094</v>
      </c>
    </row>
    <row r="936" spans="1:6" x14ac:dyDescent="0.35">
      <c r="A936" s="18">
        <v>45180</v>
      </c>
      <c r="B936" s="8" t="s">
        <v>819</v>
      </c>
      <c r="C936" s="8" t="s">
        <v>52</v>
      </c>
      <c r="D936" s="13">
        <v>6000</v>
      </c>
      <c r="F936" s="19">
        <f t="shared" si="16"/>
        <v>45682.640000000094</v>
      </c>
    </row>
    <row r="937" spans="1:6" x14ac:dyDescent="0.35">
      <c r="A937" s="18">
        <v>45181</v>
      </c>
      <c r="B937" s="8" t="s">
        <v>808</v>
      </c>
      <c r="C937" s="8" t="s">
        <v>52</v>
      </c>
      <c r="D937" s="13">
        <v>1000</v>
      </c>
      <c r="F937" s="19">
        <f t="shared" si="16"/>
        <v>46682.640000000094</v>
      </c>
    </row>
    <row r="938" spans="1:6" x14ac:dyDescent="0.35">
      <c r="A938" s="18">
        <v>45181</v>
      </c>
      <c r="B938" s="8" t="s">
        <v>818</v>
      </c>
      <c r="C938" s="8" t="s">
        <v>52</v>
      </c>
      <c r="D938" s="13">
        <v>5500</v>
      </c>
      <c r="F938" s="19">
        <f t="shared" si="16"/>
        <v>52182.640000000094</v>
      </c>
    </row>
    <row r="939" spans="1:6" x14ac:dyDescent="0.35">
      <c r="A939" s="18">
        <v>45182</v>
      </c>
      <c r="B939" s="8" t="s">
        <v>820</v>
      </c>
      <c r="C939" s="8" t="s">
        <v>52</v>
      </c>
      <c r="D939" s="13">
        <v>8000</v>
      </c>
      <c r="F939" s="19">
        <f t="shared" si="16"/>
        <v>60182.640000000094</v>
      </c>
    </row>
    <row r="940" spans="1:6" x14ac:dyDescent="0.35">
      <c r="A940" s="18">
        <v>45182</v>
      </c>
      <c r="B940" s="8" t="s">
        <v>821</v>
      </c>
      <c r="C940" s="8" t="s">
        <v>52</v>
      </c>
      <c r="D940" s="13">
        <v>48</v>
      </c>
      <c r="F940" s="19">
        <f t="shared" si="16"/>
        <v>60230.640000000094</v>
      </c>
    </row>
    <row r="941" spans="1:6" x14ac:dyDescent="0.35">
      <c r="A941" s="18">
        <v>45182</v>
      </c>
      <c r="B941" s="8" t="s">
        <v>401</v>
      </c>
      <c r="C941" s="8" t="s">
        <v>193</v>
      </c>
      <c r="E941" s="13">
        <v>53.2</v>
      </c>
      <c r="F941" s="19">
        <f t="shared" si="16"/>
        <v>60177.440000000097</v>
      </c>
    </row>
    <row r="942" spans="1:6" x14ac:dyDescent="0.35">
      <c r="A942" s="18">
        <v>45184</v>
      </c>
      <c r="B942" s="8" t="s">
        <v>823</v>
      </c>
      <c r="C942" s="8" t="s">
        <v>52</v>
      </c>
      <c r="D942" s="13">
        <v>5000</v>
      </c>
      <c r="F942" s="19">
        <f t="shared" si="16"/>
        <v>65177.440000000097</v>
      </c>
    </row>
    <row r="943" spans="1:6" x14ac:dyDescent="0.35">
      <c r="A943" s="18">
        <v>45184</v>
      </c>
      <c r="B943" s="8" t="s">
        <v>824</v>
      </c>
      <c r="C943" s="8" t="s">
        <v>52</v>
      </c>
      <c r="D943" s="13">
        <v>8087</v>
      </c>
      <c r="F943" s="19">
        <f t="shared" si="16"/>
        <v>73264.44000000009</v>
      </c>
    </row>
    <row r="944" spans="1:6" x14ac:dyDescent="0.35">
      <c r="A944" s="18">
        <v>45184</v>
      </c>
      <c r="B944" s="8" t="s">
        <v>825</v>
      </c>
      <c r="C944" s="8" t="s">
        <v>52</v>
      </c>
      <c r="D944" s="13">
        <v>5800</v>
      </c>
      <c r="F944" s="19">
        <f t="shared" si="16"/>
        <v>79064.44000000009</v>
      </c>
    </row>
    <row r="945" spans="1:6" x14ac:dyDescent="0.35">
      <c r="A945" s="18">
        <v>45188</v>
      </c>
      <c r="B945" s="8" t="s">
        <v>826</v>
      </c>
      <c r="C945" s="8" t="s">
        <v>52</v>
      </c>
      <c r="D945" s="13">
        <v>1000</v>
      </c>
      <c r="F945" s="19">
        <f t="shared" si="16"/>
        <v>80064.44000000009</v>
      </c>
    </row>
    <row r="946" spans="1:6" x14ac:dyDescent="0.35">
      <c r="A946" s="18">
        <v>45190</v>
      </c>
      <c r="B946" s="8" t="s">
        <v>827</v>
      </c>
      <c r="C946" s="8" t="s">
        <v>52</v>
      </c>
      <c r="D946" s="13">
        <v>560</v>
      </c>
      <c r="F946" s="19">
        <f t="shared" si="16"/>
        <v>80624.44000000009</v>
      </c>
    </row>
    <row r="947" spans="1:6" x14ac:dyDescent="0.35">
      <c r="A947" s="18">
        <v>45190</v>
      </c>
      <c r="B947" s="8" t="s">
        <v>825</v>
      </c>
      <c r="C947" s="8" t="s">
        <v>52</v>
      </c>
      <c r="D947" s="13">
        <v>6700</v>
      </c>
      <c r="F947" s="19">
        <f t="shared" si="16"/>
        <v>87324.44000000009</v>
      </c>
    </row>
    <row r="948" spans="1:6" x14ac:dyDescent="0.35">
      <c r="A948" s="18">
        <v>45190</v>
      </c>
      <c r="B948" s="8" t="s">
        <v>828</v>
      </c>
      <c r="C948" s="8" t="s">
        <v>392</v>
      </c>
      <c r="E948" s="13">
        <v>138</v>
      </c>
      <c r="F948" s="19">
        <f t="shared" si="16"/>
        <v>87186.44000000009</v>
      </c>
    </row>
    <row r="949" spans="1:6" x14ac:dyDescent="0.35">
      <c r="A949" s="18">
        <v>45194</v>
      </c>
      <c r="B949" s="8" t="s">
        <v>829</v>
      </c>
      <c r="C949" s="8" t="s">
        <v>52</v>
      </c>
      <c r="D949" s="13">
        <v>960</v>
      </c>
      <c r="F949" s="19">
        <f t="shared" si="16"/>
        <v>88146.44000000009</v>
      </c>
    </row>
    <row r="950" spans="1:6" x14ac:dyDescent="0.35">
      <c r="A950" s="18">
        <v>45194</v>
      </c>
      <c r="B950" s="8" t="s">
        <v>830</v>
      </c>
      <c r="C950" s="8" t="s">
        <v>52</v>
      </c>
      <c r="D950" s="13">
        <v>10969.5</v>
      </c>
      <c r="F950" s="19">
        <f t="shared" si="16"/>
        <v>99115.94000000009</v>
      </c>
    </row>
    <row r="951" spans="1:6" x14ac:dyDescent="0.35">
      <c r="A951" s="18">
        <v>45194</v>
      </c>
      <c r="B951" s="8" t="s">
        <v>831</v>
      </c>
      <c r="C951" s="8" t="s">
        <v>52</v>
      </c>
      <c r="D951" s="13">
        <v>2650</v>
      </c>
      <c r="F951" s="19">
        <f t="shared" si="16"/>
        <v>101765.94000000009</v>
      </c>
    </row>
    <row r="952" spans="1:6" x14ac:dyDescent="0.35">
      <c r="A952" s="18">
        <v>45194</v>
      </c>
      <c r="B952" s="8" t="s">
        <v>832</v>
      </c>
      <c r="C952" s="8" t="s">
        <v>52</v>
      </c>
      <c r="D952" s="13">
        <v>5264</v>
      </c>
      <c r="F952" s="19">
        <f t="shared" si="16"/>
        <v>107029.94000000009</v>
      </c>
    </row>
    <row r="953" spans="1:6" x14ac:dyDescent="0.35">
      <c r="A953" s="18">
        <v>45195</v>
      </c>
      <c r="B953" s="8" t="s">
        <v>833</v>
      </c>
      <c r="C953" s="8" t="s">
        <v>52</v>
      </c>
      <c r="D953" s="13">
        <v>13457</v>
      </c>
      <c r="F953" s="19">
        <f t="shared" si="16"/>
        <v>120486.94000000009</v>
      </c>
    </row>
    <row r="954" spans="1:6" x14ac:dyDescent="0.35">
      <c r="A954" s="18">
        <v>45195</v>
      </c>
      <c r="B954" s="8" t="s">
        <v>834</v>
      </c>
      <c r="C954" s="8" t="s">
        <v>54</v>
      </c>
      <c r="E954" s="13">
        <v>20000</v>
      </c>
      <c r="F954" s="19">
        <f t="shared" si="16"/>
        <v>100486.94000000009</v>
      </c>
    </row>
    <row r="955" spans="1:6" x14ac:dyDescent="0.35">
      <c r="A955" s="18">
        <v>45195</v>
      </c>
      <c r="B955" s="8" t="s">
        <v>837</v>
      </c>
      <c r="C955" s="8" t="s">
        <v>54</v>
      </c>
      <c r="E955" s="13">
        <v>20000</v>
      </c>
      <c r="F955" s="19">
        <f t="shared" si="16"/>
        <v>80486.94000000009</v>
      </c>
    </row>
    <row r="956" spans="1:6" x14ac:dyDescent="0.35">
      <c r="A956" s="18">
        <v>45195</v>
      </c>
      <c r="B956" s="8" t="s">
        <v>836</v>
      </c>
      <c r="C956" s="8" t="s">
        <v>54</v>
      </c>
      <c r="E956" s="13">
        <v>20000</v>
      </c>
      <c r="F956" s="19">
        <f t="shared" si="16"/>
        <v>60486.94000000009</v>
      </c>
    </row>
    <row r="957" spans="1:6" x14ac:dyDescent="0.35">
      <c r="A957" s="18">
        <v>45195</v>
      </c>
      <c r="B957" s="8" t="s">
        <v>835</v>
      </c>
      <c r="C957" s="8" t="s">
        <v>54</v>
      </c>
      <c r="E957" s="13">
        <v>20000</v>
      </c>
      <c r="F957" s="19">
        <f t="shared" si="16"/>
        <v>40486.94000000009</v>
      </c>
    </row>
    <row r="958" spans="1:6" x14ac:dyDescent="0.35">
      <c r="A958" s="18">
        <v>45195</v>
      </c>
      <c r="B958" s="8" t="s">
        <v>838</v>
      </c>
      <c r="C958" s="8" t="s">
        <v>54</v>
      </c>
      <c r="E958" s="13">
        <v>3031</v>
      </c>
      <c r="F958" s="19">
        <f t="shared" si="16"/>
        <v>37455.94000000009</v>
      </c>
    </row>
    <row r="959" spans="1:6" x14ac:dyDescent="0.35">
      <c r="A959" s="18">
        <v>45196</v>
      </c>
      <c r="B959" s="8" t="s">
        <v>839</v>
      </c>
      <c r="C959" s="8" t="s">
        <v>52</v>
      </c>
      <c r="D959" s="13">
        <v>23000</v>
      </c>
      <c r="F959" s="19">
        <f t="shared" si="16"/>
        <v>60455.94000000009</v>
      </c>
    </row>
    <row r="960" spans="1:6" ht="31" x14ac:dyDescent="0.35">
      <c r="A960" s="18">
        <v>45198</v>
      </c>
      <c r="B960" s="24" t="s">
        <v>840</v>
      </c>
      <c r="C960" s="8" t="s">
        <v>54</v>
      </c>
      <c r="E960" s="13">
        <v>20000</v>
      </c>
      <c r="F960" s="19">
        <f t="shared" si="16"/>
        <v>40455.94000000009</v>
      </c>
    </row>
    <row r="961" spans="1:6" ht="31" x14ac:dyDescent="0.35">
      <c r="A961" s="18">
        <v>45198</v>
      </c>
      <c r="B961" s="24" t="s">
        <v>841</v>
      </c>
      <c r="C961" s="8" t="s">
        <v>54</v>
      </c>
      <c r="E961" s="13">
        <v>19736.2</v>
      </c>
      <c r="F961" s="19">
        <f t="shared" si="16"/>
        <v>20719.740000000089</v>
      </c>
    </row>
    <row r="962" spans="1:6" x14ac:dyDescent="0.35">
      <c r="A962" s="18">
        <v>45200</v>
      </c>
      <c r="B962" s="24" t="s">
        <v>859</v>
      </c>
      <c r="C962" s="8" t="s">
        <v>52</v>
      </c>
      <c r="D962" s="13">
        <v>14500</v>
      </c>
      <c r="F962" s="19">
        <f t="shared" si="16"/>
        <v>35219.740000000093</v>
      </c>
    </row>
    <row r="963" spans="1:6" x14ac:dyDescent="0.35">
      <c r="A963" s="18">
        <v>45201</v>
      </c>
      <c r="B963" s="24" t="s">
        <v>857</v>
      </c>
      <c r="C963" s="8" t="s">
        <v>52</v>
      </c>
      <c r="D963" s="13">
        <v>1000</v>
      </c>
      <c r="F963" s="19">
        <f t="shared" si="16"/>
        <v>36219.740000000093</v>
      </c>
    </row>
    <row r="964" spans="1:6" x14ac:dyDescent="0.35">
      <c r="A964" s="18">
        <v>45202</v>
      </c>
      <c r="B964" s="24" t="s">
        <v>844</v>
      </c>
      <c r="C964" s="8" t="s">
        <v>52</v>
      </c>
      <c r="D964" s="13">
        <v>5258.5</v>
      </c>
      <c r="F964" s="19">
        <f t="shared" si="16"/>
        <v>41478.240000000093</v>
      </c>
    </row>
    <row r="965" spans="1:6" x14ac:dyDescent="0.35">
      <c r="A965" s="18">
        <v>45203</v>
      </c>
      <c r="B965" s="24" t="s">
        <v>845</v>
      </c>
      <c r="C965" s="8" t="s">
        <v>52</v>
      </c>
      <c r="D965" s="13">
        <v>3240</v>
      </c>
      <c r="F965" s="19">
        <f t="shared" si="16"/>
        <v>44718.240000000093</v>
      </c>
    </row>
    <row r="966" spans="1:6" x14ac:dyDescent="0.35">
      <c r="A966" s="18">
        <v>45203</v>
      </c>
      <c r="B966" s="24" t="s">
        <v>858</v>
      </c>
      <c r="C966" s="8" t="s">
        <v>52</v>
      </c>
      <c r="D966" s="13">
        <v>10000</v>
      </c>
      <c r="F966" s="19">
        <f t="shared" si="16"/>
        <v>54718.240000000093</v>
      </c>
    </row>
    <row r="967" spans="1:6" x14ac:dyDescent="0.35">
      <c r="A967" s="18">
        <v>45205</v>
      </c>
      <c r="B967" s="24" t="s">
        <v>860</v>
      </c>
      <c r="C967" s="8" t="s">
        <v>52</v>
      </c>
      <c r="D967" s="13">
        <v>610</v>
      </c>
      <c r="F967" s="19">
        <f t="shared" si="16"/>
        <v>55328.240000000093</v>
      </c>
    </row>
    <row r="968" spans="1:6" x14ac:dyDescent="0.35">
      <c r="A968" s="18">
        <v>45205</v>
      </c>
      <c r="B968" s="24" t="s">
        <v>861</v>
      </c>
      <c r="C968" s="8" t="s">
        <v>52</v>
      </c>
      <c r="D968" s="13">
        <v>6400</v>
      </c>
      <c r="F968" s="19">
        <f t="shared" si="16"/>
        <v>61728.240000000093</v>
      </c>
    </row>
    <row r="969" spans="1:6" x14ac:dyDescent="0.35">
      <c r="A969" s="18">
        <v>45208</v>
      </c>
      <c r="B969" s="24" t="s">
        <v>846</v>
      </c>
      <c r="C969" s="8" t="s">
        <v>52</v>
      </c>
      <c r="D969" s="13">
        <v>1612</v>
      </c>
      <c r="F969" s="19">
        <f t="shared" si="16"/>
        <v>63340.240000000093</v>
      </c>
    </row>
    <row r="970" spans="1:6" x14ac:dyDescent="0.35">
      <c r="A970" s="18">
        <v>45210</v>
      </c>
      <c r="B970" s="24" t="s">
        <v>401</v>
      </c>
      <c r="C970" s="8" t="s">
        <v>193</v>
      </c>
      <c r="E970" s="13">
        <v>53</v>
      </c>
      <c r="F970" s="19">
        <f t="shared" si="16"/>
        <v>63287.240000000093</v>
      </c>
    </row>
    <row r="971" spans="1:6" x14ac:dyDescent="0.35">
      <c r="A971" s="18">
        <v>45212</v>
      </c>
      <c r="B971" s="24" t="s">
        <v>862</v>
      </c>
      <c r="C971" s="8" t="s">
        <v>52</v>
      </c>
      <c r="D971" s="13">
        <v>1025</v>
      </c>
      <c r="F971" s="19">
        <f t="shared" si="16"/>
        <v>64312.240000000093</v>
      </c>
    </row>
    <row r="972" spans="1:6" x14ac:dyDescent="0.35">
      <c r="A972" s="18">
        <v>45216</v>
      </c>
      <c r="B972" s="24" t="s">
        <v>847</v>
      </c>
      <c r="C972" s="8" t="s">
        <v>52</v>
      </c>
      <c r="D972" s="13">
        <v>2909</v>
      </c>
      <c r="F972" s="19">
        <f t="shared" si="16"/>
        <v>67221.240000000093</v>
      </c>
    </row>
    <row r="973" spans="1:6" x14ac:dyDescent="0.35">
      <c r="A973" s="18">
        <v>45216</v>
      </c>
      <c r="B973" s="24" t="s">
        <v>863</v>
      </c>
      <c r="C973" s="8" t="s">
        <v>52</v>
      </c>
      <c r="D973" s="13">
        <v>15000</v>
      </c>
      <c r="F973" s="19">
        <f t="shared" si="16"/>
        <v>82221.240000000093</v>
      </c>
    </row>
    <row r="974" spans="1:6" x14ac:dyDescent="0.35">
      <c r="A974" s="18">
        <v>45216</v>
      </c>
      <c r="B974" s="24" t="s">
        <v>587</v>
      </c>
      <c r="C974" s="8" t="s">
        <v>246</v>
      </c>
      <c r="E974" s="13">
        <v>131.55000000000001</v>
      </c>
      <c r="F974" s="19">
        <f t="shared" si="16"/>
        <v>82089.69000000009</v>
      </c>
    </row>
    <row r="975" spans="1:6" x14ac:dyDescent="0.35">
      <c r="A975" s="18">
        <v>45216</v>
      </c>
      <c r="B975" s="24" t="s">
        <v>587</v>
      </c>
      <c r="C975" s="8" t="s">
        <v>246</v>
      </c>
      <c r="E975" s="13">
        <v>2522.1</v>
      </c>
      <c r="F975" s="19">
        <f t="shared" si="16"/>
        <v>79567.590000000084</v>
      </c>
    </row>
    <row r="976" spans="1:6" x14ac:dyDescent="0.35">
      <c r="A976" s="18">
        <v>45217</v>
      </c>
      <c r="B976" s="24" t="s">
        <v>848</v>
      </c>
      <c r="C976" s="8" t="s">
        <v>52</v>
      </c>
      <c r="D976" s="13">
        <v>4461.8</v>
      </c>
      <c r="F976" s="19">
        <f t="shared" ref="F976:F995" si="17">F975+D976-E976</f>
        <v>84029.390000000087</v>
      </c>
    </row>
    <row r="977" spans="1:6" x14ac:dyDescent="0.35">
      <c r="A977" s="18">
        <v>45218</v>
      </c>
      <c r="B977" s="24" t="s">
        <v>864</v>
      </c>
      <c r="C977" s="8" t="s">
        <v>52</v>
      </c>
      <c r="D977" s="13">
        <v>4821</v>
      </c>
      <c r="F977" s="19">
        <f t="shared" si="17"/>
        <v>88850.390000000087</v>
      </c>
    </row>
    <row r="978" spans="1:6" x14ac:dyDescent="0.35">
      <c r="A978" s="18">
        <v>45219</v>
      </c>
      <c r="B978" s="24" t="s">
        <v>866</v>
      </c>
      <c r="C978" s="8" t="s">
        <v>52</v>
      </c>
      <c r="D978" s="13">
        <v>3000</v>
      </c>
      <c r="F978" s="19">
        <f t="shared" si="17"/>
        <v>91850.390000000087</v>
      </c>
    </row>
    <row r="979" spans="1:6" ht="31" x14ac:dyDescent="0.35">
      <c r="A979" s="18">
        <v>45219</v>
      </c>
      <c r="B979" s="24" t="s">
        <v>865</v>
      </c>
      <c r="C979" s="8" t="s">
        <v>52</v>
      </c>
      <c r="D979" s="13">
        <v>1300</v>
      </c>
      <c r="F979" s="19">
        <f t="shared" si="17"/>
        <v>93150.390000000087</v>
      </c>
    </row>
    <row r="980" spans="1:6" x14ac:dyDescent="0.35">
      <c r="A980" s="18">
        <v>45219</v>
      </c>
      <c r="B980" s="24" t="s">
        <v>867</v>
      </c>
      <c r="C980" s="8" t="s">
        <v>52</v>
      </c>
      <c r="D980" s="13">
        <v>4841.2</v>
      </c>
      <c r="F980" s="19">
        <f t="shared" si="17"/>
        <v>97991.590000000084</v>
      </c>
    </row>
    <row r="981" spans="1:6" x14ac:dyDescent="0.35">
      <c r="A981" s="18">
        <v>45222</v>
      </c>
      <c r="B981" s="24" t="s">
        <v>849</v>
      </c>
      <c r="C981" s="8" t="s">
        <v>49</v>
      </c>
      <c r="E981" s="13">
        <v>10</v>
      </c>
      <c r="F981" s="19">
        <f t="shared" si="17"/>
        <v>97981.590000000084</v>
      </c>
    </row>
    <row r="982" spans="1:6" x14ac:dyDescent="0.35">
      <c r="A982" s="18">
        <v>45224</v>
      </c>
      <c r="B982" s="24" t="s">
        <v>850</v>
      </c>
      <c r="C982" s="8" t="s">
        <v>52</v>
      </c>
      <c r="D982" s="13">
        <v>3535.2</v>
      </c>
      <c r="F982" s="19">
        <f t="shared" si="17"/>
        <v>101516.79000000008</v>
      </c>
    </row>
    <row r="983" spans="1:6" x14ac:dyDescent="0.35">
      <c r="A983" s="18">
        <v>45224</v>
      </c>
      <c r="B983" s="24" t="s">
        <v>869</v>
      </c>
      <c r="C983" s="8" t="s">
        <v>52</v>
      </c>
      <c r="D983" s="13">
        <v>8300</v>
      </c>
      <c r="F983" s="19">
        <f t="shared" si="17"/>
        <v>109816.79000000008</v>
      </c>
    </row>
    <row r="984" spans="1:6" x14ac:dyDescent="0.35">
      <c r="A984" s="18">
        <v>45225</v>
      </c>
      <c r="B984" s="24" t="s">
        <v>856</v>
      </c>
      <c r="C984" s="8" t="s">
        <v>52</v>
      </c>
      <c r="D984" s="13">
        <v>2000</v>
      </c>
      <c r="F984" s="19">
        <f t="shared" si="17"/>
        <v>111816.79000000008</v>
      </c>
    </row>
    <row r="985" spans="1:6" x14ac:dyDescent="0.35">
      <c r="A985" s="18">
        <v>45226</v>
      </c>
      <c r="B985" s="24" t="s">
        <v>870</v>
      </c>
      <c r="C985" s="8" t="s">
        <v>52</v>
      </c>
      <c r="D985" s="13">
        <v>1100</v>
      </c>
      <c r="F985" s="19">
        <f t="shared" si="17"/>
        <v>112916.79000000008</v>
      </c>
    </row>
    <row r="986" spans="1:6" x14ac:dyDescent="0.35">
      <c r="A986" s="18">
        <v>45226</v>
      </c>
      <c r="B986" s="24" t="s">
        <v>851</v>
      </c>
      <c r="C986" s="8" t="s">
        <v>54</v>
      </c>
      <c r="E986" s="13">
        <v>17309.8</v>
      </c>
      <c r="F986" s="19">
        <f t="shared" si="17"/>
        <v>95606.990000000078</v>
      </c>
    </row>
    <row r="987" spans="1:6" ht="31" x14ac:dyDescent="0.35">
      <c r="A987" s="18">
        <v>45226</v>
      </c>
      <c r="B987" s="24" t="s">
        <v>852</v>
      </c>
      <c r="C987" s="8" t="s">
        <v>54</v>
      </c>
      <c r="E987" s="13">
        <v>81207</v>
      </c>
      <c r="F987" s="19">
        <f t="shared" si="17"/>
        <v>14399.990000000078</v>
      </c>
    </row>
    <row r="988" spans="1:6" x14ac:dyDescent="0.35">
      <c r="A988" s="18">
        <v>45592</v>
      </c>
      <c r="B988" s="24" t="s">
        <v>853</v>
      </c>
      <c r="C988" s="8" t="s">
        <v>52</v>
      </c>
      <c r="D988" s="13">
        <v>15616.9</v>
      </c>
      <c r="F988" s="19">
        <f t="shared" si="17"/>
        <v>30016.890000000079</v>
      </c>
    </row>
    <row r="989" spans="1:6" x14ac:dyDescent="0.35">
      <c r="A989" s="18">
        <v>45230</v>
      </c>
      <c r="B989" s="24" t="s">
        <v>872</v>
      </c>
      <c r="C989" s="8" t="s">
        <v>52</v>
      </c>
      <c r="D989" s="13">
        <v>9000</v>
      </c>
      <c r="F989" s="19">
        <f t="shared" si="17"/>
        <v>39016.890000000079</v>
      </c>
    </row>
    <row r="990" spans="1:6" ht="31" x14ac:dyDescent="0.35">
      <c r="A990" s="18">
        <v>45230</v>
      </c>
      <c r="B990" s="24" t="s">
        <v>871</v>
      </c>
      <c r="C990" s="8" t="s">
        <v>52</v>
      </c>
      <c r="D990" s="13">
        <v>1420</v>
      </c>
      <c r="F990" s="19">
        <f t="shared" si="17"/>
        <v>40436.890000000079</v>
      </c>
    </row>
    <row r="991" spans="1:6" x14ac:dyDescent="0.35">
      <c r="A991" s="18">
        <v>45230</v>
      </c>
      <c r="B991" s="24" t="s">
        <v>854</v>
      </c>
      <c r="C991" s="8" t="s">
        <v>52</v>
      </c>
      <c r="D991" s="13">
        <v>3078.5</v>
      </c>
      <c r="F991" s="19">
        <f t="shared" si="17"/>
        <v>43515.390000000079</v>
      </c>
    </row>
    <row r="992" spans="1:6" x14ac:dyDescent="0.35">
      <c r="A992" s="18">
        <v>45232</v>
      </c>
      <c r="B992" s="24" t="s">
        <v>855</v>
      </c>
      <c r="C992" s="8" t="s">
        <v>52</v>
      </c>
      <c r="D992" s="13">
        <v>3731.8</v>
      </c>
      <c r="F992" s="19">
        <f t="shared" si="17"/>
        <v>47247.190000000082</v>
      </c>
    </row>
    <row r="993" spans="1:6" x14ac:dyDescent="0.35">
      <c r="A993" s="18">
        <v>45233</v>
      </c>
      <c r="B993" s="24" t="s">
        <v>868</v>
      </c>
      <c r="C993" s="8" t="s">
        <v>52</v>
      </c>
      <c r="D993" s="13">
        <v>1174</v>
      </c>
      <c r="F993" s="19">
        <f t="shared" si="17"/>
        <v>48421.190000000082</v>
      </c>
    </row>
    <row r="994" spans="1:6" x14ac:dyDescent="0.35">
      <c r="A994" s="18">
        <v>45233</v>
      </c>
      <c r="B994" s="24" t="s">
        <v>856</v>
      </c>
      <c r="C994" s="8" t="s">
        <v>52</v>
      </c>
      <c r="D994" s="13">
        <v>1000</v>
      </c>
      <c r="F994" s="19">
        <f t="shared" si="17"/>
        <v>49421.190000000082</v>
      </c>
    </row>
    <row r="995" spans="1:6" x14ac:dyDescent="0.35">
      <c r="A995" s="18">
        <v>45236</v>
      </c>
      <c r="B995" s="24" t="s">
        <v>873</v>
      </c>
      <c r="C995" s="8" t="s">
        <v>52</v>
      </c>
      <c r="D995" s="13">
        <v>19500</v>
      </c>
      <c r="F995" s="19">
        <f t="shared" si="17"/>
        <v>68921.19000000009</v>
      </c>
    </row>
    <row r="996" spans="1:6" ht="31" x14ac:dyDescent="0.35">
      <c r="A996" s="18">
        <v>45236</v>
      </c>
      <c r="B996" s="24" t="s">
        <v>874</v>
      </c>
      <c r="C996" s="8" t="s">
        <v>55</v>
      </c>
      <c r="E996" s="13">
        <v>288.5</v>
      </c>
      <c r="F996" s="19">
        <f>F995+D996-E996</f>
        <v>68632.69000000009</v>
      </c>
    </row>
    <row r="997" spans="1:6" x14ac:dyDescent="0.35">
      <c r="A997" s="18">
        <v>45236</v>
      </c>
      <c r="B997" s="24" t="s">
        <v>401</v>
      </c>
      <c r="C997" s="8" t="s">
        <v>193</v>
      </c>
      <c r="E997" s="13">
        <v>53</v>
      </c>
      <c r="F997" s="19">
        <f t="shared" ref="F997:F1060" si="18">F996+D997-E997</f>
        <v>68579.69000000009</v>
      </c>
    </row>
    <row r="998" spans="1:6" ht="31" x14ac:dyDescent="0.35">
      <c r="A998" s="18">
        <v>45236</v>
      </c>
      <c r="B998" s="24" t="s">
        <v>875</v>
      </c>
      <c r="C998" s="8" t="s">
        <v>55</v>
      </c>
      <c r="E998" s="13">
        <v>1861</v>
      </c>
      <c r="F998" s="19">
        <f t="shared" si="18"/>
        <v>66718.69000000009</v>
      </c>
    </row>
    <row r="999" spans="1:6" ht="31" x14ac:dyDescent="0.35">
      <c r="A999" s="18">
        <v>45236</v>
      </c>
      <c r="B999" s="24" t="s">
        <v>876</v>
      </c>
      <c r="C999" s="8" t="s">
        <v>55</v>
      </c>
      <c r="E999" s="13">
        <v>1611.2</v>
      </c>
      <c r="F999" s="19">
        <f t="shared" si="18"/>
        <v>65107.490000000093</v>
      </c>
    </row>
    <row r="1000" spans="1:6" ht="31" x14ac:dyDescent="0.35">
      <c r="A1000" s="18">
        <v>45236</v>
      </c>
      <c r="B1000" s="24" t="s">
        <v>877</v>
      </c>
      <c r="C1000" s="8" t="s">
        <v>55</v>
      </c>
      <c r="E1000" s="13">
        <v>3346.4</v>
      </c>
      <c r="F1000" s="19">
        <f t="shared" si="18"/>
        <v>61761.090000000091</v>
      </c>
    </row>
    <row r="1001" spans="1:6" x14ac:dyDescent="0.35">
      <c r="A1001" s="18">
        <v>45240</v>
      </c>
      <c r="B1001" s="24" t="s">
        <v>878</v>
      </c>
      <c r="C1001" s="8" t="s">
        <v>52</v>
      </c>
      <c r="D1001" s="13">
        <v>2947.5</v>
      </c>
      <c r="F1001" s="19">
        <f t="shared" si="18"/>
        <v>64708.590000000091</v>
      </c>
    </row>
    <row r="1002" spans="1:6" x14ac:dyDescent="0.35">
      <c r="A1002" s="18">
        <v>45244</v>
      </c>
      <c r="B1002" s="24" t="s">
        <v>881</v>
      </c>
      <c r="C1002" s="8" t="s">
        <v>52</v>
      </c>
      <c r="D1002" s="13">
        <v>2300</v>
      </c>
      <c r="F1002" s="19">
        <f t="shared" si="18"/>
        <v>67008.590000000084</v>
      </c>
    </row>
    <row r="1003" spans="1:6" x14ac:dyDescent="0.35">
      <c r="A1003" s="18">
        <v>45245</v>
      </c>
      <c r="B1003" s="24" t="s">
        <v>879</v>
      </c>
      <c r="C1003" s="8" t="s">
        <v>52</v>
      </c>
      <c r="D1003" s="13">
        <v>5805</v>
      </c>
      <c r="F1003" s="19">
        <f t="shared" si="18"/>
        <v>72813.590000000084</v>
      </c>
    </row>
    <row r="1004" spans="1:6" x14ac:dyDescent="0.35">
      <c r="A1004" s="18">
        <v>45245</v>
      </c>
      <c r="B1004" s="24" t="s">
        <v>880</v>
      </c>
      <c r="C1004" s="8" t="s">
        <v>52</v>
      </c>
      <c r="D1004" s="13">
        <v>7800</v>
      </c>
      <c r="F1004" s="19">
        <f t="shared" si="18"/>
        <v>80613.590000000084</v>
      </c>
    </row>
    <row r="1005" spans="1:6" x14ac:dyDescent="0.35">
      <c r="A1005" s="18">
        <v>45248</v>
      </c>
      <c r="B1005" s="24" t="s">
        <v>882</v>
      </c>
      <c r="C1005" s="8" t="s">
        <v>52</v>
      </c>
      <c r="D1005" s="13">
        <v>3000</v>
      </c>
      <c r="F1005" s="19">
        <f t="shared" si="18"/>
        <v>83613.590000000084</v>
      </c>
    </row>
    <row r="1006" spans="1:6" x14ac:dyDescent="0.35">
      <c r="A1006" s="18">
        <v>45251</v>
      </c>
      <c r="B1006" s="24" t="s">
        <v>883</v>
      </c>
      <c r="C1006" s="8" t="s">
        <v>52</v>
      </c>
      <c r="D1006" s="13">
        <v>500</v>
      </c>
      <c r="F1006" s="19">
        <f t="shared" si="18"/>
        <v>84113.590000000084</v>
      </c>
    </row>
    <row r="1007" spans="1:6" x14ac:dyDescent="0.35">
      <c r="A1007" s="18">
        <v>45251</v>
      </c>
      <c r="B1007" s="24" t="s">
        <v>882</v>
      </c>
      <c r="C1007" s="8" t="s">
        <v>52</v>
      </c>
      <c r="D1007" s="13">
        <v>3500</v>
      </c>
      <c r="F1007" s="19">
        <f t="shared" si="18"/>
        <v>87613.590000000084</v>
      </c>
    </row>
    <row r="1008" spans="1:6" x14ac:dyDescent="0.35">
      <c r="A1008" s="18">
        <v>45252</v>
      </c>
      <c r="B1008" s="24" t="s">
        <v>885</v>
      </c>
      <c r="C1008" s="8" t="s">
        <v>52</v>
      </c>
      <c r="D1008" s="13">
        <v>567.6</v>
      </c>
      <c r="F1008" s="19">
        <f t="shared" si="18"/>
        <v>88181.19000000009</v>
      </c>
    </row>
    <row r="1009" spans="1:6" x14ac:dyDescent="0.35">
      <c r="A1009" s="18">
        <v>45252</v>
      </c>
      <c r="B1009" s="24" t="s">
        <v>884</v>
      </c>
      <c r="C1009" s="8" t="s">
        <v>52</v>
      </c>
      <c r="D1009" s="13">
        <v>5844.4</v>
      </c>
      <c r="F1009" s="19">
        <f t="shared" si="18"/>
        <v>94025.590000000084</v>
      </c>
    </row>
    <row r="1010" spans="1:6" x14ac:dyDescent="0.35">
      <c r="A1010" s="18">
        <v>45254</v>
      </c>
      <c r="B1010" s="24" t="s">
        <v>882</v>
      </c>
      <c r="C1010" s="8" t="s">
        <v>52</v>
      </c>
      <c r="D1010" s="13">
        <v>9500</v>
      </c>
      <c r="F1010" s="19">
        <f t="shared" si="18"/>
        <v>103525.59000000008</v>
      </c>
    </row>
    <row r="1011" spans="1:6" x14ac:dyDescent="0.35">
      <c r="A1011" s="18">
        <v>45258</v>
      </c>
      <c r="B1011" s="24" t="s">
        <v>882</v>
      </c>
      <c r="C1011" s="8" t="s">
        <v>52</v>
      </c>
      <c r="D1011" s="13">
        <v>8500</v>
      </c>
      <c r="F1011" s="19">
        <f t="shared" si="18"/>
        <v>112025.59000000008</v>
      </c>
    </row>
    <row r="1012" spans="1:6" x14ac:dyDescent="0.35">
      <c r="A1012" s="18">
        <v>45259</v>
      </c>
      <c r="B1012" s="24" t="s">
        <v>883</v>
      </c>
      <c r="C1012" s="8" t="s">
        <v>52</v>
      </c>
      <c r="D1012" s="13">
        <v>1350</v>
      </c>
      <c r="F1012" s="19">
        <f t="shared" si="18"/>
        <v>113375.59000000008</v>
      </c>
    </row>
    <row r="1013" spans="1:6" ht="31" x14ac:dyDescent="0.35">
      <c r="A1013" s="18">
        <v>45259</v>
      </c>
      <c r="B1013" s="24" t="s">
        <v>886</v>
      </c>
      <c r="C1013" s="8" t="s">
        <v>54</v>
      </c>
      <c r="E1013" s="13">
        <v>30168.6</v>
      </c>
      <c r="F1013" s="19">
        <f t="shared" si="18"/>
        <v>83206.990000000078</v>
      </c>
    </row>
    <row r="1014" spans="1:6" ht="46.5" x14ac:dyDescent="0.35">
      <c r="A1014" s="18">
        <v>45259</v>
      </c>
      <c r="B1014" s="24" t="s">
        <v>887</v>
      </c>
      <c r="C1014" s="8" t="s">
        <v>54</v>
      </c>
      <c r="E1014" s="13">
        <v>71662.5</v>
      </c>
      <c r="F1014" s="19">
        <f t="shared" si="18"/>
        <v>11544.490000000078</v>
      </c>
    </row>
    <row r="1015" spans="1:6" x14ac:dyDescent="0.35">
      <c r="A1015" s="18">
        <v>45259</v>
      </c>
      <c r="B1015" s="24" t="s">
        <v>888</v>
      </c>
      <c r="C1015" s="8" t="s">
        <v>54</v>
      </c>
      <c r="E1015" s="13">
        <v>1200</v>
      </c>
      <c r="F1015" s="19">
        <f t="shared" si="18"/>
        <v>10344.490000000078</v>
      </c>
    </row>
    <row r="1016" spans="1:6" x14ac:dyDescent="0.35">
      <c r="A1016" s="18">
        <v>45259</v>
      </c>
      <c r="B1016" s="24" t="s">
        <v>889</v>
      </c>
      <c r="C1016" s="8" t="s">
        <v>52</v>
      </c>
      <c r="D1016" s="13">
        <v>15463.4</v>
      </c>
      <c r="F1016" s="19">
        <f t="shared" si="18"/>
        <v>25807.890000000079</v>
      </c>
    </row>
    <row r="1017" spans="1:6" x14ac:dyDescent="0.35">
      <c r="A1017" s="18">
        <v>45259</v>
      </c>
      <c r="B1017" s="24" t="s">
        <v>890</v>
      </c>
      <c r="C1017" s="8" t="s">
        <v>52</v>
      </c>
      <c r="D1017" s="13">
        <v>3137.5</v>
      </c>
      <c r="F1017" s="19">
        <f t="shared" si="18"/>
        <v>28945.390000000079</v>
      </c>
    </row>
    <row r="1018" spans="1:6" x14ac:dyDescent="0.35">
      <c r="A1018" s="18">
        <v>45261</v>
      </c>
      <c r="B1018" s="24" t="s">
        <v>891</v>
      </c>
      <c r="C1018" s="8" t="s">
        <v>52</v>
      </c>
      <c r="D1018" s="13">
        <v>237</v>
      </c>
      <c r="F1018" s="19">
        <f t="shared" si="18"/>
        <v>29182.390000000079</v>
      </c>
    </row>
    <row r="1019" spans="1:6" x14ac:dyDescent="0.35">
      <c r="A1019" s="18">
        <v>45261</v>
      </c>
      <c r="B1019" s="24" t="s">
        <v>893</v>
      </c>
      <c r="C1019" s="8" t="s">
        <v>52</v>
      </c>
      <c r="D1019" s="13">
        <v>5000</v>
      </c>
      <c r="F1019" s="19">
        <f t="shared" si="18"/>
        <v>34182.390000000079</v>
      </c>
    </row>
    <row r="1020" spans="1:6" x14ac:dyDescent="0.35">
      <c r="A1020" s="18">
        <v>45263</v>
      </c>
      <c r="B1020" s="24" t="s">
        <v>892</v>
      </c>
      <c r="C1020" s="8" t="s">
        <v>52</v>
      </c>
      <c r="D1020" s="13">
        <v>5479.9</v>
      </c>
      <c r="F1020" s="19">
        <f t="shared" si="18"/>
        <v>39662.290000000081</v>
      </c>
    </row>
    <row r="1021" spans="1:6" x14ac:dyDescent="0.35">
      <c r="A1021" s="18">
        <v>45264</v>
      </c>
      <c r="B1021" s="24" t="s">
        <v>894</v>
      </c>
      <c r="C1021" s="8" t="s">
        <v>52</v>
      </c>
      <c r="D1021" s="13">
        <v>12000</v>
      </c>
      <c r="F1021" s="19">
        <f t="shared" si="18"/>
        <v>51662.290000000081</v>
      </c>
    </row>
    <row r="1022" spans="1:6" x14ac:dyDescent="0.35">
      <c r="A1022" s="18">
        <v>45267</v>
      </c>
      <c r="B1022" s="8" t="s">
        <v>895</v>
      </c>
      <c r="C1022" s="8" t="s">
        <v>52</v>
      </c>
      <c r="D1022" s="13">
        <v>4100</v>
      </c>
      <c r="F1022" s="19">
        <f t="shared" si="18"/>
        <v>55762.290000000081</v>
      </c>
    </row>
    <row r="1023" spans="1:6" x14ac:dyDescent="0.35">
      <c r="A1023" s="18">
        <v>45268</v>
      </c>
      <c r="B1023" s="24" t="s">
        <v>883</v>
      </c>
      <c r="C1023" s="8" t="s">
        <v>52</v>
      </c>
      <c r="D1023" s="13">
        <v>2000</v>
      </c>
      <c r="F1023" s="19">
        <f t="shared" si="18"/>
        <v>57762.290000000081</v>
      </c>
    </row>
    <row r="1024" spans="1:6" x14ac:dyDescent="0.35">
      <c r="A1024" s="18">
        <v>45272</v>
      </c>
      <c r="B1024" s="24" t="s">
        <v>896</v>
      </c>
      <c r="C1024" s="8" t="s">
        <v>52</v>
      </c>
      <c r="D1024" s="13">
        <v>5067</v>
      </c>
      <c r="F1024" s="19">
        <f t="shared" si="18"/>
        <v>62829.290000000081</v>
      </c>
    </row>
    <row r="1025" spans="1:6" x14ac:dyDescent="0.35">
      <c r="A1025" s="18">
        <v>45272</v>
      </c>
      <c r="B1025" s="24" t="s">
        <v>897</v>
      </c>
      <c r="C1025" s="8" t="s">
        <v>52</v>
      </c>
      <c r="D1025" s="13">
        <v>1965</v>
      </c>
      <c r="F1025" s="19">
        <f t="shared" si="18"/>
        <v>64794.290000000081</v>
      </c>
    </row>
    <row r="1026" spans="1:6" x14ac:dyDescent="0.35">
      <c r="A1026" s="18">
        <v>45272</v>
      </c>
      <c r="B1026" s="24" t="s">
        <v>898</v>
      </c>
      <c r="C1026" s="8" t="s">
        <v>52</v>
      </c>
      <c r="D1026" s="13">
        <v>12000</v>
      </c>
      <c r="F1026" s="19">
        <f t="shared" si="18"/>
        <v>76794.290000000081</v>
      </c>
    </row>
    <row r="1027" spans="1:6" x14ac:dyDescent="0.35">
      <c r="A1027" s="18">
        <v>45272</v>
      </c>
      <c r="B1027" s="24" t="s">
        <v>401</v>
      </c>
      <c r="C1027" s="8" t="s">
        <v>193</v>
      </c>
      <c r="E1027" s="13">
        <v>53</v>
      </c>
      <c r="F1027" s="19">
        <f t="shared" si="18"/>
        <v>76741.290000000081</v>
      </c>
    </row>
    <row r="1028" spans="1:6" x14ac:dyDescent="0.35">
      <c r="A1028" s="18">
        <v>45275</v>
      </c>
      <c r="B1028" s="24" t="s">
        <v>899</v>
      </c>
      <c r="C1028" s="8" t="s">
        <v>52</v>
      </c>
      <c r="D1028" s="13">
        <v>5450.8</v>
      </c>
      <c r="F1028" s="19">
        <f t="shared" si="18"/>
        <v>82192.090000000084</v>
      </c>
    </row>
    <row r="1029" spans="1:6" x14ac:dyDescent="0.35">
      <c r="A1029" s="18">
        <v>45275</v>
      </c>
      <c r="B1029" s="24" t="s">
        <v>898</v>
      </c>
      <c r="C1029" s="8" t="s">
        <v>52</v>
      </c>
      <c r="D1029" s="13">
        <v>7000</v>
      </c>
      <c r="F1029" s="19">
        <f t="shared" si="18"/>
        <v>89192.090000000084</v>
      </c>
    </row>
    <row r="1030" spans="1:6" x14ac:dyDescent="0.35">
      <c r="A1030" s="18">
        <v>45278</v>
      </c>
      <c r="B1030" s="24" t="s">
        <v>945</v>
      </c>
      <c r="C1030" s="8" t="s">
        <v>52</v>
      </c>
      <c r="D1030" s="13">
        <v>2475</v>
      </c>
      <c r="F1030" s="19">
        <f t="shared" si="18"/>
        <v>91667.090000000084</v>
      </c>
    </row>
    <row r="1031" spans="1:6" x14ac:dyDescent="0.35">
      <c r="A1031" s="18">
        <v>45278</v>
      </c>
      <c r="B1031" s="24" t="s">
        <v>898</v>
      </c>
      <c r="C1031" s="8" t="s">
        <v>52</v>
      </c>
      <c r="D1031" s="13">
        <v>11000</v>
      </c>
      <c r="F1031" s="19">
        <f t="shared" si="18"/>
        <v>102667.09000000008</v>
      </c>
    </row>
    <row r="1032" spans="1:6" x14ac:dyDescent="0.35">
      <c r="A1032" s="18">
        <v>45279</v>
      </c>
      <c r="B1032" s="24" t="s">
        <v>900</v>
      </c>
      <c r="C1032" s="8" t="s">
        <v>52</v>
      </c>
      <c r="D1032" s="13">
        <v>5955.9</v>
      </c>
      <c r="F1032" s="19">
        <f t="shared" si="18"/>
        <v>108622.99000000008</v>
      </c>
    </row>
    <row r="1033" spans="1:6" x14ac:dyDescent="0.35">
      <c r="A1033" s="18">
        <v>45279</v>
      </c>
      <c r="B1033" s="24" t="s">
        <v>901</v>
      </c>
      <c r="C1033" s="8" t="s">
        <v>52</v>
      </c>
      <c r="D1033" s="13">
        <v>3500</v>
      </c>
      <c r="F1033" s="19">
        <f t="shared" si="18"/>
        <v>112122.99000000008</v>
      </c>
    </row>
    <row r="1034" spans="1:6" x14ac:dyDescent="0.35">
      <c r="A1034" s="18">
        <v>45279</v>
      </c>
      <c r="B1034" s="24" t="s">
        <v>902</v>
      </c>
      <c r="C1034" s="8" t="s">
        <v>52</v>
      </c>
      <c r="D1034" s="13">
        <v>2131</v>
      </c>
      <c r="F1034" s="19">
        <f t="shared" si="18"/>
        <v>114253.99000000008</v>
      </c>
    </row>
    <row r="1035" spans="1:6" x14ac:dyDescent="0.35">
      <c r="A1035" s="18">
        <v>45279</v>
      </c>
      <c r="B1035" s="8" t="s">
        <v>903</v>
      </c>
      <c r="C1035" s="8" t="s">
        <v>52</v>
      </c>
      <c r="D1035" s="13">
        <v>4700</v>
      </c>
      <c r="F1035" s="19">
        <f t="shared" si="18"/>
        <v>118953.99000000008</v>
      </c>
    </row>
    <row r="1036" spans="1:6" x14ac:dyDescent="0.35">
      <c r="A1036" s="18">
        <v>45280</v>
      </c>
      <c r="B1036" s="24" t="s">
        <v>904</v>
      </c>
      <c r="C1036" s="8" t="s">
        <v>52</v>
      </c>
      <c r="D1036" s="13">
        <v>4104</v>
      </c>
      <c r="F1036" s="19">
        <f t="shared" si="18"/>
        <v>123057.99000000008</v>
      </c>
    </row>
    <row r="1037" spans="1:6" x14ac:dyDescent="0.35">
      <c r="A1037" s="18">
        <v>45281</v>
      </c>
      <c r="B1037" s="8" t="s">
        <v>906</v>
      </c>
      <c r="C1037" s="8" t="s">
        <v>52</v>
      </c>
      <c r="D1037" s="13">
        <v>25064.5</v>
      </c>
      <c r="F1037" s="19">
        <f t="shared" si="18"/>
        <v>148122.49000000008</v>
      </c>
    </row>
    <row r="1038" spans="1:6" x14ac:dyDescent="0.35">
      <c r="A1038" s="18">
        <v>45281</v>
      </c>
      <c r="B1038" s="24" t="s">
        <v>905</v>
      </c>
      <c r="C1038" s="8" t="s">
        <v>52</v>
      </c>
      <c r="D1038" s="13">
        <v>4728</v>
      </c>
      <c r="F1038" s="19">
        <f t="shared" si="18"/>
        <v>152850.49000000008</v>
      </c>
    </row>
    <row r="1039" spans="1:6" x14ac:dyDescent="0.35">
      <c r="A1039" s="18">
        <v>45281</v>
      </c>
      <c r="B1039" s="8" t="s">
        <v>907</v>
      </c>
      <c r="C1039" s="8" t="s">
        <v>921</v>
      </c>
      <c r="E1039" s="13">
        <v>866</v>
      </c>
      <c r="F1039" s="19">
        <f t="shared" si="18"/>
        <v>151984.49000000008</v>
      </c>
    </row>
    <row r="1040" spans="1:6" x14ac:dyDescent="0.35">
      <c r="A1040" s="18">
        <v>45282</v>
      </c>
      <c r="B1040" s="8" t="s">
        <v>908</v>
      </c>
      <c r="C1040" s="8" t="s">
        <v>52</v>
      </c>
      <c r="D1040" s="13">
        <v>771.3</v>
      </c>
      <c r="F1040" s="19">
        <f t="shared" si="18"/>
        <v>152755.79000000007</v>
      </c>
    </row>
    <row r="1041" spans="1:6" x14ac:dyDescent="0.35">
      <c r="A1041" s="18">
        <v>45283</v>
      </c>
      <c r="B1041" s="24" t="s">
        <v>898</v>
      </c>
      <c r="C1041" s="8" t="s">
        <v>52</v>
      </c>
      <c r="D1041" s="13">
        <v>12300</v>
      </c>
      <c r="F1041" s="19">
        <f t="shared" si="18"/>
        <v>165055.79000000007</v>
      </c>
    </row>
    <row r="1042" spans="1:6" x14ac:dyDescent="0.35">
      <c r="A1042" s="18">
        <v>45287</v>
      </c>
      <c r="B1042" s="24" t="s">
        <v>946</v>
      </c>
      <c r="C1042" s="8" t="s">
        <v>52</v>
      </c>
      <c r="D1042" s="13">
        <v>2475</v>
      </c>
      <c r="F1042" s="19">
        <f t="shared" si="18"/>
        <v>167530.79000000007</v>
      </c>
    </row>
    <row r="1043" spans="1:6" x14ac:dyDescent="0.35">
      <c r="A1043" s="18">
        <v>45287</v>
      </c>
      <c r="B1043" s="8" t="s">
        <v>909</v>
      </c>
      <c r="C1043" s="8" t="s">
        <v>52</v>
      </c>
      <c r="D1043" s="13">
        <v>2000</v>
      </c>
      <c r="F1043" s="19">
        <f t="shared" si="18"/>
        <v>169530.79000000007</v>
      </c>
    </row>
    <row r="1044" spans="1:6" x14ac:dyDescent="0.35">
      <c r="A1044" s="18">
        <v>45287</v>
      </c>
      <c r="B1044" s="8" t="s">
        <v>910</v>
      </c>
      <c r="C1044" s="8" t="s">
        <v>54</v>
      </c>
      <c r="E1044" s="13">
        <v>1600</v>
      </c>
      <c r="F1044" s="19">
        <f t="shared" si="18"/>
        <v>167930.79000000007</v>
      </c>
    </row>
    <row r="1045" spans="1:6" x14ac:dyDescent="0.35">
      <c r="A1045" s="18">
        <v>45287</v>
      </c>
      <c r="B1045" s="24" t="s">
        <v>911</v>
      </c>
      <c r="C1045" s="8" t="s">
        <v>921</v>
      </c>
      <c r="E1045" s="13">
        <v>525</v>
      </c>
      <c r="F1045" s="19">
        <f t="shared" si="18"/>
        <v>167405.79000000007</v>
      </c>
    </row>
    <row r="1046" spans="1:6" x14ac:dyDescent="0.35">
      <c r="A1046" s="18">
        <v>45288</v>
      </c>
      <c r="B1046" s="24" t="s">
        <v>912</v>
      </c>
      <c r="C1046" s="8" t="s">
        <v>52</v>
      </c>
      <c r="D1046" s="13">
        <v>13000</v>
      </c>
      <c r="F1046" s="19">
        <f t="shared" si="18"/>
        <v>180405.79000000007</v>
      </c>
    </row>
    <row r="1047" spans="1:6" x14ac:dyDescent="0.35">
      <c r="A1047" s="18">
        <v>45288</v>
      </c>
      <c r="B1047" s="8" t="s">
        <v>913</v>
      </c>
      <c r="C1047" s="8" t="s">
        <v>52</v>
      </c>
      <c r="D1047" s="13">
        <v>175</v>
      </c>
      <c r="F1047" s="19">
        <f t="shared" si="18"/>
        <v>180580.79000000007</v>
      </c>
    </row>
    <row r="1048" spans="1:6" x14ac:dyDescent="0.35">
      <c r="A1048" s="18">
        <v>45288</v>
      </c>
      <c r="B1048" s="8" t="s">
        <v>914</v>
      </c>
      <c r="C1048" s="8" t="s">
        <v>54</v>
      </c>
      <c r="E1048" s="13">
        <v>70</v>
      </c>
      <c r="F1048" s="19">
        <f t="shared" si="18"/>
        <v>180510.79000000007</v>
      </c>
    </row>
    <row r="1049" spans="1:6" x14ac:dyDescent="0.35">
      <c r="A1049" s="18">
        <v>45288</v>
      </c>
      <c r="B1049" s="8" t="s">
        <v>915</v>
      </c>
      <c r="C1049" s="8" t="s">
        <v>54</v>
      </c>
      <c r="E1049" s="13">
        <v>1152</v>
      </c>
      <c r="F1049" s="19">
        <f t="shared" si="18"/>
        <v>179358.79000000007</v>
      </c>
    </row>
    <row r="1050" spans="1:6" x14ac:dyDescent="0.35">
      <c r="A1050" s="18">
        <v>45288</v>
      </c>
      <c r="B1050" s="24" t="s">
        <v>916</v>
      </c>
      <c r="C1050" s="8" t="s">
        <v>54</v>
      </c>
      <c r="E1050" s="13">
        <v>1200</v>
      </c>
      <c r="F1050" s="19">
        <f t="shared" si="18"/>
        <v>178158.79000000007</v>
      </c>
    </row>
    <row r="1051" spans="1:6" ht="31" x14ac:dyDescent="0.35">
      <c r="A1051" s="18">
        <v>45288</v>
      </c>
      <c r="B1051" s="24" t="s">
        <v>917</v>
      </c>
      <c r="C1051" s="8" t="s">
        <v>54</v>
      </c>
      <c r="E1051" s="13">
        <v>71340</v>
      </c>
      <c r="F1051" s="19">
        <f t="shared" si="18"/>
        <v>106818.79000000007</v>
      </c>
    </row>
    <row r="1052" spans="1:6" x14ac:dyDescent="0.35">
      <c r="A1052" s="18">
        <v>45288</v>
      </c>
      <c r="B1052" s="24" t="s">
        <v>918</v>
      </c>
      <c r="C1052" s="8" t="s">
        <v>54</v>
      </c>
      <c r="E1052" s="13">
        <v>29656.5</v>
      </c>
      <c r="F1052" s="19">
        <f t="shared" si="18"/>
        <v>77162.290000000066</v>
      </c>
    </row>
    <row r="1053" spans="1:6" x14ac:dyDescent="0.35">
      <c r="A1053" s="18">
        <v>45289</v>
      </c>
      <c r="B1053" s="24" t="s">
        <v>919</v>
      </c>
      <c r="C1053" s="8" t="s">
        <v>52</v>
      </c>
      <c r="D1053" s="13">
        <v>2475</v>
      </c>
      <c r="F1053" s="19">
        <f t="shared" si="18"/>
        <v>79637.290000000066</v>
      </c>
    </row>
    <row r="1054" spans="1:6" x14ac:dyDescent="0.35">
      <c r="A1054" s="18">
        <v>45288</v>
      </c>
      <c r="B1054" s="24" t="s">
        <v>920</v>
      </c>
      <c r="C1054" s="8" t="s">
        <v>49</v>
      </c>
      <c r="E1054" s="13">
        <v>10</v>
      </c>
      <c r="F1054" s="19">
        <f t="shared" si="18"/>
        <v>79627.290000000066</v>
      </c>
    </row>
    <row r="1055" spans="1:6" x14ac:dyDescent="0.35">
      <c r="A1055" s="18">
        <v>45296</v>
      </c>
      <c r="B1055" s="24" t="s">
        <v>922</v>
      </c>
      <c r="C1055" s="8" t="s">
        <v>52</v>
      </c>
      <c r="D1055" s="13">
        <v>2668</v>
      </c>
      <c r="F1055" s="19">
        <f t="shared" si="18"/>
        <v>82295.290000000066</v>
      </c>
    </row>
    <row r="1056" spans="1:6" x14ac:dyDescent="0.35">
      <c r="A1056" s="18">
        <v>45296</v>
      </c>
      <c r="B1056" s="24" t="s">
        <v>942</v>
      </c>
      <c r="C1056" s="8" t="s">
        <v>52</v>
      </c>
      <c r="D1056" s="13">
        <v>15000</v>
      </c>
      <c r="F1056" s="19">
        <f t="shared" si="18"/>
        <v>97295.290000000066</v>
      </c>
    </row>
    <row r="1057" spans="1:6" x14ac:dyDescent="0.35">
      <c r="A1057" s="18">
        <v>45300</v>
      </c>
      <c r="B1057" s="24" t="s">
        <v>923</v>
      </c>
      <c r="C1057" s="8" t="s">
        <v>52</v>
      </c>
      <c r="D1057" s="13">
        <v>1000</v>
      </c>
      <c r="F1057" s="19">
        <f t="shared" si="18"/>
        <v>98295.290000000066</v>
      </c>
    </row>
    <row r="1058" spans="1:6" x14ac:dyDescent="0.35">
      <c r="A1058" s="18">
        <v>45301</v>
      </c>
      <c r="B1058" s="24" t="s">
        <v>923</v>
      </c>
      <c r="C1058" s="8" t="s">
        <v>52</v>
      </c>
      <c r="D1058" s="13">
        <v>1500</v>
      </c>
      <c r="F1058" s="19">
        <f t="shared" si="18"/>
        <v>99795.290000000066</v>
      </c>
    </row>
    <row r="1059" spans="1:6" x14ac:dyDescent="0.35">
      <c r="A1059" s="18">
        <v>45301</v>
      </c>
      <c r="B1059" s="24" t="s">
        <v>924</v>
      </c>
      <c r="C1059" s="8" t="s">
        <v>52</v>
      </c>
      <c r="D1059" s="13">
        <v>2236</v>
      </c>
      <c r="F1059" s="19">
        <f t="shared" si="18"/>
        <v>102031.29000000007</v>
      </c>
    </row>
    <row r="1060" spans="1:6" x14ac:dyDescent="0.35">
      <c r="A1060" s="18">
        <v>45301</v>
      </c>
      <c r="B1060" s="24" t="s">
        <v>925</v>
      </c>
      <c r="C1060" s="8" t="s">
        <v>52</v>
      </c>
      <c r="D1060" s="13">
        <v>2236</v>
      </c>
      <c r="F1060" s="19">
        <f t="shared" si="18"/>
        <v>104267.29000000007</v>
      </c>
    </row>
    <row r="1061" spans="1:6" x14ac:dyDescent="0.35">
      <c r="A1061" s="18">
        <v>45302</v>
      </c>
      <c r="B1061" s="24" t="s">
        <v>923</v>
      </c>
      <c r="C1061" s="8" t="s">
        <v>52</v>
      </c>
      <c r="D1061" s="13">
        <v>500</v>
      </c>
      <c r="F1061" s="19">
        <f t="shared" ref="F1061:F1124" si="19">F1060+D1061-E1061</f>
        <v>104767.29000000007</v>
      </c>
    </row>
    <row r="1062" spans="1:6" x14ac:dyDescent="0.35">
      <c r="A1062" s="18">
        <v>45302</v>
      </c>
      <c r="B1062" s="24" t="s">
        <v>905</v>
      </c>
      <c r="C1062" s="8" t="s">
        <v>52</v>
      </c>
      <c r="D1062" s="13">
        <v>6441.8</v>
      </c>
      <c r="F1062" s="19">
        <f t="shared" si="19"/>
        <v>111209.09000000007</v>
      </c>
    </row>
    <row r="1063" spans="1:6" x14ac:dyDescent="0.35">
      <c r="A1063" s="18">
        <v>45303</v>
      </c>
      <c r="B1063" s="24" t="s">
        <v>587</v>
      </c>
      <c r="C1063" s="8" t="s">
        <v>246</v>
      </c>
      <c r="E1063" s="13">
        <v>169.04</v>
      </c>
      <c r="F1063" s="19">
        <f t="shared" si="19"/>
        <v>111040.05000000008</v>
      </c>
    </row>
    <row r="1064" spans="1:6" x14ac:dyDescent="0.35">
      <c r="A1064" s="18">
        <v>45303</v>
      </c>
      <c r="B1064" s="24" t="s">
        <v>365</v>
      </c>
      <c r="C1064" s="8" t="s">
        <v>55</v>
      </c>
      <c r="E1064" s="13">
        <v>388.5</v>
      </c>
      <c r="F1064" s="19">
        <f t="shared" si="19"/>
        <v>110651.55000000008</v>
      </c>
    </row>
    <row r="1065" spans="1:6" x14ac:dyDescent="0.35">
      <c r="A1065" s="18">
        <v>45306</v>
      </c>
      <c r="B1065" s="24" t="s">
        <v>926</v>
      </c>
      <c r="C1065" s="8" t="s">
        <v>52</v>
      </c>
      <c r="D1065" s="13">
        <v>2731.5</v>
      </c>
      <c r="F1065" s="19">
        <f t="shared" si="19"/>
        <v>113383.05000000008</v>
      </c>
    </row>
    <row r="1066" spans="1:6" x14ac:dyDescent="0.35">
      <c r="A1066" s="18">
        <v>45306</v>
      </c>
      <c r="B1066" s="24" t="s">
        <v>401</v>
      </c>
      <c r="C1066" s="8" t="s">
        <v>193</v>
      </c>
      <c r="E1066" s="13">
        <v>53</v>
      </c>
      <c r="F1066" s="19">
        <f t="shared" si="19"/>
        <v>113330.05000000008</v>
      </c>
    </row>
    <row r="1067" spans="1:6" ht="31" x14ac:dyDescent="0.35">
      <c r="A1067" s="18">
        <v>45307</v>
      </c>
      <c r="B1067" s="24" t="s">
        <v>927</v>
      </c>
      <c r="C1067" s="8" t="s">
        <v>54</v>
      </c>
      <c r="E1067" s="13">
        <v>48872.5</v>
      </c>
      <c r="F1067" s="19">
        <f t="shared" si="19"/>
        <v>64457.550000000076</v>
      </c>
    </row>
    <row r="1068" spans="1:6" x14ac:dyDescent="0.35">
      <c r="A1068" s="18">
        <v>45307</v>
      </c>
      <c r="B1068" s="24" t="s">
        <v>928</v>
      </c>
      <c r="C1068" s="8" t="s">
        <v>54</v>
      </c>
      <c r="E1068" s="13">
        <v>20740</v>
      </c>
      <c r="F1068" s="19">
        <f t="shared" si="19"/>
        <v>43717.550000000076</v>
      </c>
    </row>
    <row r="1069" spans="1:6" x14ac:dyDescent="0.35">
      <c r="A1069" s="18">
        <v>45307</v>
      </c>
      <c r="B1069" s="24" t="s">
        <v>929</v>
      </c>
      <c r="C1069" s="8" t="s">
        <v>54</v>
      </c>
      <c r="E1069" s="13">
        <v>20329.05</v>
      </c>
      <c r="F1069" s="19">
        <f t="shared" si="19"/>
        <v>23388.500000000076</v>
      </c>
    </row>
    <row r="1070" spans="1:6" x14ac:dyDescent="0.35">
      <c r="A1070" s="18">
        <v>45307</v>
      </c>
      <c r="B1070" s="24" t="s">
        <v>930</v>
      </c>
      <c r="C1070" s="8" t="s">
        <v>54</v>
      </c>
      <c r="E1070" s="13">
        <v>1200</v>
      </c>
      <c r="F1070" s="19">
        <f t="shared" si="19"/>
        <v>22188.500000000076</v>
      </c>
    </row>
    <row r="1071" spans="1:6" x14ac:dyDescent="0.35">
      <c r="A1071" s="18">
        <v>45308</v>
      </c>
      <c r="B1071" s="24" t="s">
        <v>931</v>
      </c>
      <c r="C1071" s="8" t="s">
        <v>52</v>
      </c>
      <c r="D1071" s="13">
        <v>2826</v>
      </c>
      <c r="F1071" s="19">
        <f t="shared" si="19"/>
        <v>25014.500000000076</v>
      </c>
    </row>
    <row r="1072" spans="1:6" x14ac:dyDescent="0.35">
      <c r="A1072" s="18">
        <v>45310</v>
      </c>
      <c r="B1072" s="24" t="s">
        <v>932</v>
      </c>
      <c r="C1072" s="8" t="s">
        <v>52</v>
      </c>
      <c r="D1072" s="13">
        <v>2000</v>
      </c>
      <c r="F1072" s="19">
        <f t="shared" si="19"/>
        <v>27014.500000000076</v>
      </c>
    </row>
    <row r="1073" spans="1:6" x14ac:dyDescent="0.35">
      <c r="A1073" s="18">
        <v>45310</v>
      </c>
      <c r="B1073" s="24" t="s">
        <v>943</v>
      </c>
      <c r="C1073" s="8" t="s">
        <v>52</v>
      </c>
      <c r="D1073" s="13">
        <v>15700</v>
      </c>
      <c r="F1073" s="19">
        <f t="shared" si="19"/>
        <v>42714.500000000073</v>
      </c>
    </row>
    <row r="1074" spans="1:6" x14ac:dyDescent="0.35">
      <c r="A1074" s="18">
        <v>45310</v>
      </c>
      <c r="B1074" s="24" t="s">
        <v>934</v>
      </c>
      <c r="C1074" s="8" t="s">
        <v>54</v>
      </c>
      <c r="E1074" s="13">
        <v>1540</v>
      </c>
      <c r="F1074" s="19">
        <f t="shared" si="19"/>
        <v>41174.500000000073</v>
      </c>
    </row>
    <row r="1075" spans="1:6" x14ac:dyDescent="0.35">
      <c r="A1075" s="18">
        <v>45313</v>
      </c>
      <c r="B1075" s="24" t="s">
        <v>944</v>
      </c>
      <c r="C1075" s="8" t="s">
        <v>52</v>
      </c>
      <c r="D1075" s="13">
        <v>15500</v>
      </c>
      <c r="F1075" s="19">
        <f t="shared" si="19"/>
        <v>56674.500000000073</v>
      </c>
    </row>
    <row r="1076" spans="1:6" x14ac:dyDescent="0.35">
      <c r="A1076" s="18">
        <v>45314</v>
      </c>
      <c r="B1076" s="8" t="s">
        <v>933</v>
      </c>
      <c r="C1076" s="8" t="s">
        <v>52</v>
      </c>
      <c r="D1076" s="13">
        <v>13533.5</v>
      </c>
      <c r="F1076" s="19">
        <f t="shared" si="19"/>
        <v>70208.000000000073</v>
      </c>
    </row>
    <row r="1077" spans="1:6" x14ac:dyDescent="0.35">
      <c r="A1077" s="18">
        <v>45316</v>
      </c>
      <c r="B1077" s="24" t="s">
        <v>935</v>
      </c>
      <c r="C1077" s="8" t="s">
        <v>52</v>
      </c>
      <c r="D1077" s="13">
        <v>1000</v>
      </c>
      <c r="F1077" s="19">
        <f t="shared" si="19"/>
        <v>71208.000000000073</v>
      </c>
    </row>
    <row r="1078" spans="1:6" x14ac:dyDescent="0.35">
      <c r="A1078" s="18">
        <v>45317</v>
      </c>
      <c r="B1078" s="24" t="s">
        <v>936</v>
      </c>
      <c r="C1078" s="8" t="s">
        <v>52</v>
      </c>
      <c r="D1078" s="13">
        <v>11904.5</v>
      </c>
      <c r="F1078" s="19">
        <f t="shared" si="19"/>
        <v>83112.500000000073</v>
      </c>
    </row>
    <row r="1079" spans="1:6" x14ac:dyDescent="0.35">
      <c r="A1079" s="18">
        <v>45317</v>
      </c>
      <c r="B1079" s="24" t="s">
        <v>937</v>
      </c>
      <c r="C1079" s="8" t="s">
        <v>52</v>
      </c>
      <c r="D1079" s="13">
        <v>5927</v>
      </c>
      <c r="F1079" s="19">
        <f t="shared" si="19"/>
        <v>89039.500000000073</v>
      </c>
    </row>
    <row r="1080" spans="1:6" x14ac:dyDescent="0.35">
      <c r="A1080" s="18">
        <v>45317</v>
      </c>
      <c r="B1080" s="24" t="s">
        <v>938</v>
      </c>
      <c r="C1080" s="8" t="s">
        <v>52</v>
      </c>
      <c r="D1080" s="13">
        <v>3752.3</v>
      </c>
      <c r="F1080" s="19">
        <f t="shared" si="19"/>
        <v>92791.800000000076</v>
      </c>
    </row>
    <row r="1081" spans="1:6" x14ac:dyDescent="0.35">
      <c r="A1081" s="18">
        <v>45318</v>
      </c>
      <c r="B1081" s="24" t="s">
        <v>939</v>
      </c>
      <c r="C1081" s="8" t="s">
        <v>28</v>
      </c>
      <c r="E1081" s="13">
        <v>8000</v>
      </c>
      <c r="F1081" s="19">
        <f t="shared" si="19"/>
        <v>84791.800000000076</v>
      </c>
    </row>
    <row r="1082" spans="1:6" ht="31" x14ac:dyDescent="0.35">
      <c r="A1082" s="18">
        <v>45318</v>
      </c>
      <c r="B1082" s="24" t="s">
        <v>940</v>
      </c>
      <c r="C1082" s="8" t="s">
        <v>28</v>
      </c>
      <c r="E1082" s="13">
        <v>35000</v>
      </c>
      <c r="F1082" s="19">
        <f t="shared" si="19"/>
        <v>49791.800000000076</v>
      </c>
    </row>
    <row r="1083" spans="1:6" x14ac:dyDescent="0.35">
      <c r="A1083" s="18">
        <v>45321</v>
      </c>
      <c r="B1083" s="24" t="s">
        <v>941</v>
      </c>
      <c r="C1083" s="8" t="s">
        <v>52</v>
      </c>
      <c r="D1083" s="13">
        <v>7000</v>
      </c>
      <c r="F1083" s="19">
        <f t="shared" si="19"/>
        <v>56791.800000000076</v>
      </c>
    </row>
    <row r="1084" spans="1:6" x14ac:dyDescent="0.35">
      <c r="A1084" s="18">
        <v>45322</v>
      </c>
      <c r="B1084" s="24" t="s">
        <v>941</v>
      </c>
      <c r="C1084" s="8" t="s">
        <v>52</v>
      </c>
      <c r="D1084" s="13">
        <v>17000</v>
      </c>
      <c r="F1084" s="19">
        <f t="shared" si="19"/>
        <v>73791.800000000076</v>
      </c>
    </row>
    <row r="1085" spans="1:6" x14ac:dyDescent="0.35">
      <c r="A1085" s="18">
        <v>45323</v>
      </c>
      <c r="B1085" s="24" t="s">
        <v>935</v>
      </c>
      <c r="C1085" s="8" t="s">
        <v>52</v>
      </c>
      <c r="D1085" s="13">
        <v>1000</v>
      </c>
      <c r="F1085" s="19">
        <f t="shared" si="19"/>
        <v>74791.800000000076</v>
      </c>
    </row>
    <row r="1086" spans="1:6" x14ac:dyDescent="0.35">
      <c r="A1086" s="18">
        <v>45324</v>
      </c>
      <c r="B1086" s="24" t="s">
        <v>948</v>
      </c>
      <c r="C1086" s="8" t="s">
        <v>52</v>
      </c>
      <c r="D1086" s="13">
        <v>2500</v>
      </c>
      <c r="F1086" s="19">
        <f t="shared" si="19"/>
        <v>77291.800000000076</v>
      </c>
    </row>
    <row r="1087" spans="1:6" x14ac:dyDescent="0.35">
      <c r="A1087" s="18">
        <v>45326</v>
      </c>
      <c r="B1087" s="24" t="s">
        <v>949</v>
      </c>
      <c r="C1087" s="8" t="s">
        <v>52</v>
      </c>
      <c r="D1087" s="13">
        <v>11500</v>
      </c>
      <c r="F1087" s="19">
        <f t="shared" si="19"/>
        <v>88791.800000000076</v>
      </c>
    </row>
    <row r="1088" spans="1:6" x14ac:dyDescent="0.35">
      <c r="A1088" s="18">
        <v>45326</v>
      </c>
      <c r="B1088" s="8" t="s">
        <v>950</v>
      </c>
      <c r="C1088" s="8" t="s">
        <v>162</v>
      </c>
      <c r="E1088" s="13">
        <v>34000</v>
      </c>
      <c r="F1088" s="19">
        <f t="shared" si="19"/>
        <v>54791.800000000076</v>
      </c>
    </row>
    <row r="1089" spans="1:6" x14ac:dyDescent="0.35">
      <c r="A1089" s="18">
        <v>45326</v>
      </c>
      <c r="B1089" s="24" t="s">
        <v>951</v>
      </c>
      <c r="C1089" s="8" t="s">
        <v>203</v>
      </c>
      <c r="E1089" s="13">
        <v>39300</v>
      </c>
      <c r="F1089" s="19">
        <f t="shared" si="19"/>
        <v>15491.800000000076</v>
      </c>
    </row>
    <row r="1090" spans="1:6" x14ac:dyDescent="0.35">
      <c r="A1090" s="18">
        <v>45327</v>
      </c>
      <c r="B1090" s="24" t="s">
        <v>952</v>
      </c>
      <c r="C1090" s="8" t="s">
        <v>52</v>
      </c>
      <c r="D1090" s="13">
        <v>2413</v>
      </c>
      <c r="F1090" s="19">
        <f t="shared" si="19"/>
        <v>17904.800000000076</v>
      </c>
    </row>
    <row r="1091" spans="1:6" x14ac:dyDescent="0.35">
      <c r="A1091" s="18">
        <v>45328</v>
      </c>
      <c r="B1091" s="24" t="s">
        <v>968</v>
      </c>
      <c r="C1091" s="8" t="s">
        <v>52</v>
      </c>
      <c r="D1091" s="13">
        <v>2644</v>
      </c>
      <c r="F1091" s="19">
        <f t="shared" si="19"/>
        <v>20548.800000000076</v>
      </c>
    </row>
    <row r="1092" spans="1:6" x14ac:dyDescent="0.35">
      <c r="A1092" s="18">
        <v>45330</v>
      </c>
      <c r="B1092" s="24" t="s">
        <v>941</v>
      </c>
      <c r="C1092" s="8" t="s">
        <v>52</v>
      </c>
      <c r="D1092" s="13">
        <v>31200</v>
      </c>
      <c r="F1092" s="19">
        <f t="shared" si="19"/>
        <v>51748.800000000076</v>
      </c>
    </row>
    <row r="1093" spans="1:6" x14ac:dyDescent="0.35">
      <c r="A1093" s="18">
        <v>45330</v>
      </c>
      <c r="B1093" s="24" t="s">
        <v>965</v>
      </c>
      <c r="C1093" s="8" t="s">
        <v>52</v>
      </c>
      <c r="D1093" s="13">
        <v>2607</v>
      </c>
      <c r="F1093" s="19">
        <f t="shared" si="19"/>
        <v>54355.800000000076</v>
      </c>
    </row>
    <row r="1094" spans="1:6" x14ac:dyDescent="0.35">
      <c r="A1094" s="18">
        <v>45332</v>
      </c>
      <c r="B1094" s="24" t="s">
        <v>947</v>
      </c>
      <c r="C1094" s="8" t="s">
        <v>52</v>
      </c>
      <c r="D1094" s="13">
        <v>1500</v>
      </c>
      <c r="F1094" s="19">
        <f t="shared" si="19"/>
        <v>55855.800000000076</v>
      </c>
    </row>
    <row r="1095" spans="1:6" x14ac:dyDescent="0.35">
      <c r="A1095" s="18">
        <v>45334</v>
      </c>
      <c r="B1095" s="24" t="s">
        <v>948</v>
      </c>
      <c r="C1095" s="8" t="s">
        <v>52</v>
      </c>
      <c r="D1095" s="13">
        <v>1000</v>
      </c>
      <c r="F1095" s="19">
        <f t="shared" si="19"/>
        <v>56855.800000000076</v>
      </c>
    </row>
    <row r="1096" spans="1:6" x14ac:dyDescent="0.35">
      <c r="A1096" s="18">
        <v>45337</v>
      </c>
      <c r="B1096" s="24" t="s">
        <v>947</v>
      </c>
      <c r="C1096" s="8" t="s">
        <v>52</v>
      </c>
      <c r="D1096" s="13">
        <v>1000</v>
      </c>
      <c r="F1096" s="19">
        <f t="shared" si="19"/>
        <v>57855.800000000076</v>
      </c>
    </row>
    <row r="1097" spans="1:6" x14ac:dyDescent="0.35">
      <c r="A1097" s="18">
        <v>45340</v>
      </c>
      <c r="B1097" s="24" t="s">
        <v>947</v>
      </c>
      <c r="C1097" s="8" t="s">
        <v>52</v>
      </c>
      <c r="D1097" s="13">
        <v>1000</v>
      </c>
      <c r="F1097" s="19">
        <f t="shared" si="19"/>
        <v>58855.800000000076</v>
      </c>
    </row>
    <row r="1098" spans="1:6" x14ac:dyDescent="0.35">
      <c r="A1098" s="18">
        <v>45341</v>
      </c>
      <c r="B1098" s="8" t="s">
        <v>933</v>
      </c>
      <c r="C1098" s="8" t="s">
        <v>52</v>
      </c>
      <c r="D1098" s="13">
        <v>12167</v>
      </c>
      <c r="F1098" s="19">
        <f t="shared" si="19"/>
        <v>71022.800000000076</v>
      </c>
    </row>
    <row r="1099" spans="1:6" x14ac:dyDescent="0.35">
      <c r="A1099" s="18">
        <v>45342</v>
      </c>
      <c r="B1099" s="24" t="s">
        <v>947</v>
      </c>
      <c r="C1099" s="8" t="s">
        <v>52</v>
      </c>
      <c r="D1099" s="13">
        <v>1000</v>
      </c>
      <c r="F1099" s="19">
        <f t="shared" si="19"/>
        <v>72022.800000000076</v>
      </c>
    </row>
    <row r="1100" spans="1:6" x14ac:dyDescent="0.35">
      <c r="A1100" s="18">
        <v>45343</v>
      </c>
      <c r="B1100" s="24" t="s">
        <v>953</v>
      </c>
      <c r="C1100" s="8" t="s">
        <v>52</v>
      </c>
      <c r="D1100" s="13">
        <v>2249</v>
      </c>
      <c r="F1100" s="19">
        <f t="shared" si="19"/>
        <v>74271.800000000076</v>
      </c>
    </row>
    <row r="1101" spans="1:6" x14ac:dyDescent="0.35">
      <c r="A1101" s="18">
        <v>45343</v>
      </c>
      <c r="B1101" s="24" t="s">
        <v>954</v>
      </c>
      <c r="C1101" s="8" t="s">
        <v>52</v>
      </c>
      <c r="D1101" s="13">
        <v>2236</v>
      </c>
      <c r="F1101" s="19">
        <f t="shared" si="19"/>
        <v>76507.800000000076</v>
      </c>
    </row>
    <row r="1102" spans="1:6" x14ac:dyDescent="0.35">
      <c r="A1102" s="18">
        <v>45343</v>
      </c>
      <c r="B1102" s="24" t="s">
        <v>955</v>
      </c>
      <c r="C1102" s="8" t="s">
        <v>52</v>
      </c>
      <c r="D1102" s="13">
        <v>623</v>
      </c>
      <c r="F1102" s="19">
        <f t="shared" si="19"/>
        <v>77130.800000000076</v>
      </c>
    </row>
    <row r="1103" spans="1:6" x14ac:dyDescent="0.35">
      <c r="A1103" s="18">
        <v>45344</v>
      </c>
      <c r="B1103" s="8" t="s">
        <v>956</v>
      </c>
      <c r="C1103" s="8" t="s">
        <v>29</v>
      </c>
      <c r="D1103" s="13">
        <v>30000</v>
      </c>
      <c r="F1103" s="19">
        <f t="shared" si="19"/>
        <v>107130.80000000008</v>
      </c>
    </row>
    <row r="1104" spans="1:6" x14ac:dyDescent="0.35">
      <c r="A1104" s="18">
        <v>45344</v>
      </c>
      <c r="B1104" s="8" t="s">
        <v>957</v>
      </c>
      <c r="C1104" s="8" t="s">
        <v>29</v>
      </c>
      <c r="D1104" s="13">
        <v>20000</v>
      </c>
      <c r="F1104" s="19">
        <f t="shared" si="19"/>
        <v>127130.80000000008</v>
      </c>
    </row>
    <row r="1105" spans="1:6" x14ac:dyDescent="0.35">
      <c r="A1105" s="18">
        <v>45344</v>
      </c>
      <c r="B1105" s="24" t="s">
        <v>947</v>
      </c>
      <c r="C1105" s="8" t="s">
        <v>52</v>
      </c>
      <c r="D1105" s="13">
        <v>1000</v>
      </c>
      <c r="F1105" s="19">
        <f t="shared" si="19"/>
        <v>128130.80000000008</v>
      </c>
    </row>
    <row r="1106" spans="1:6" x14ac:dyDescent="0.35">
      <c r="A1106" s="18">
        <v>45344</v>
      </c>
      <c r="B1106" s="8" t="s">
        <v>958</v>
      </c>
      <c r="C1106" s="8" t="s">
        <v>159</v>
      </c>
      <c r="E1106" s="13">
        <v>36046.25</v>
      </c>
      <c r="F1106" s="19">
        <f t="shared" si="19"/>
        <v>92084.550000000076</v>
      </c>
    </row>
    <row r="1107" spans="1:6" x14ac:dyDescent="0.35">
      <c r="A1107" s="18">
        <v>45344</v>
      </c>
      <c r="B1107" s="8" t="s">
        <v>959</v>
      </c>
      <c r="C1107" s="8" t="s">
        <v>159</v>
      </c>
      <c r="E1107" s="13">
        <v>40448.550000000003</v>
      </c>
      <c r="F1107" s="19">
        <f t="shared" si="19"/>
        <v>51636.000000000073</v>
      </c>
    </row>
    <row r="1108" spans="1:6" x14ac:dyDescent="0.35">
      <c r="A1108" s="18">
        <v>45348</v>
      </c>
      <c r="B1108" s="8" t="s">
        <v>960</v>
      </c>
      <c r="C1108" s="8" t="s">
        <v>29</v>
      </c>
      <c r="D1108" s="13">
        <v>50000</v>
      </c>
      <c r="F1108" s="19">
        <f t="shared" si="19"/>
        <v>101636.00000000007</v>
      </c>
    </row>
    <row r="1109" spans="1:6" x14ac:dyDescent="0.35">
      <c r="A1109" s="18">
        <v>45348</v>
      </c>
      <c r="B1109" s="24" t="s">
        <v>961</v>
      </c>
      <c r="C1109" s="8" t="s">
        <v>203</v>
      </c>
      <c r="E1109" s="13">
        <v>20230</v>
      </c>
      <c r="F1109" s="19">
        <f t="shared" si="19"/>
        <v>81406.000000000073</v>
      </c>
    </row>
    <row r="1110" spans="1:6" ht="31" x14ac:dyDescent="0.35">
      <c r="A1110" s="18">
        <v>45348</v>
      </c>
      <c r="B1110" s="24" t="s">
        <v>962</v>
      </c>
      <c r="C1110" s="8" t="s">
        <v>54</v>
      </c>
      <c r="E1110" s="13">
        <v>13404</v>
      </c>
      <c r="F1110" s="19">
        <f t="shared" si="19"/>
        <v>68002.000000000073</v>
      </c>
    </row>
    <row r="1111" spans="1:6" x14ac:dyDescent="0.35">
      <c r="A1111" s="18">
        <v>45348</v>
      </c>
      <c r="B1111" s="24" t="s">
        <v>963</v>
      </c>
      <c r="C1111" s="8" t="s">
        <v>54</v>
      </c>
      <c r="E1111" s="13">
        <v>18161.75</v>
      </c>
      <c r="F1111" s="19">
        <f t="shared" si="19"/>
        <v>49840.250000000073</v>
      </c>
    </row>
    <row r="1112" spans="1:6" ht="31" x14ac:dyDescent="0.35">
      <c r="A1112" s="18">
        <v>45348</v>
      </c>
      <c r="B1112" s="24" t="s">
        <v>964</v>
      </c>
      <c r="C1112" s="8" t="s">
        <v>54</v>
      </c>
      <c r="E1112" s="13">
        <v>43949</v>
      </c>
      <c r="F1112" s="19">
        <f t="shared" si="19"/>
        <v>5891.2500000000728</v>
      </c>
    </row>
    <row r="1113" spans="1:6" x14ac:dyDescent="0.35">
      <c r="A1113" s="18">
        <v>45350</v>
      </c>
      <c r="B1113" s="24" t="s">
        <v>966</v>
      </c>
      <c r="C1113" s="8" t="s">
        <v>52</v>
      </c>
      <c r="D1113" s="13">
        <v>6446</v>
      </c>
      <c r="F1113" s="19">
        <f t="shared" si="19"/>
        <v>12337.250000000073</v>
      </c>
    </row>
    <row r="1114" spans="1:6" x14ac:dyDescent="0.35">
      <c r="A1114" s="18">
        <v>45350</v>
      </c>
      <c r="B1114" s="24" t="s">
        <v>967</v>
      </c>
      <c r="C1114" s="8" t="s">
        <v>52</v>
      </c>
      <c r="D1114" s="13">
        <v>967.6</v>
      </c>
      <c r="F1114" s="19">
        <f t="shared" si="19"/>
        <v>13304.850000000073</v>
      </c>
    </row>
    <row r="1115" spans="1:6" x14ac:dyDescent="0.35">
      <c r="A1115" s="18">
        <v>45352</v>
      </c>
      <c r="B1115" s="24" t="s">
        <v>969</v>
      </c>
      <c r="C1115" s="8" t="s">
        <v>52</v>
      </c>
      <c r="D1115" s="13">
        <v>2613.5</v>
      </c>
      <c r="F1115" s="19">
        <f t="shared" si="19"/>
        <v>15918.350000000073</v>
      </c>
    </row>
    <row r="1116" spans="1:6" x14ac:dyDescent="0.35">
      <c r="A1116" s="18">
        <v>45353</v>
      </c>
      <c r="B1116" s="24" t="s">
        <v>983</v>
      </c>
      <c r="C1116" s="8" t="s">
        <v>52</v>
      </c>
      <c r="D1116" s="13">
        <v>1279.8</v>
      </c>
      <c r="F1116" s="19">
        <f t="shared" si="19"/>
        <v>17198.150000000074</v>
      </c>
    </row>
    <row r="1117" spans="1:6" x14ac:dyDescent="0.35">
      <c r="A1117" s="18">
        <v>45354</v>
      </c>
      <c r="B1117" s="24" t="s">
        <v>401</v>
      </c>
      <c r="C1117" s="8" t="s">
        <v>193</v>
      </c>
      <c r="E1117" s="13">
        <v>106</v>
      </c>
      <c r="F1117" s="19">
        <f t="shared" si="19"/>
        <v>17092.150000000074</v>
      </c>
    </row>
    <row r="1118" spans="1:6" x14ac:dyDescent="0.35">
      <c r="A1118" s="18">
        <v>45355</v>
      </c>
      <c r="B1118" s="24" t="s">
        <v>984</v>
      </c>
      <c r="C1118" s="8" t="s">
        <v>52</v>
      </c>
      <c r="D1118" s="13">
        <v>29000</v>
      </c>
      <c r="F1118" s="19">
        <f t="shared" si="19"/>
        <v>46092.150000000074</v>
      </c>
    </row>
    <row r="1119" spans="1:6" x14ac:dyDescent="0.35">
      <c r="A1119" s="18">
        <v>45356</v>
      </c>
      <c r="B1119" s="24" t="s">
        <v>947</v>
      </c>
      <c r="C1119" s="8" t="s">
        <v>52</v>
      </c>
      <c r="D1119" s="13">
        <v>1000</v>
      </c>
      <c r="F1119" s="19">
        <f t="shared" si="19"/>
        <v>47092.150000000074</v>
      </c>
    </row>
    <row r="1120" spans="1:6" x14ac:dyDescent="0.35">
      <c r="A1120" s="18">
        <v>45357</v>
      </c>
      <c r="B1120" s="24" t="s">
        <v>984</v>
      </c>
      <c r="C1120" s="8" t="s">
        <v>52</v>
      </c>
      <c r="D1120" s="13">
        <v>8000</v>
      </c>
      <c r="F1120" s="19">
        <f t="shared" si="19"/>
        <v>55092.150000000074</v>
      </c>
    </row>
    <row r="1121" spans="1:6" x14ac:dyDescent="0.35">
      <c r="A1121" s="18">
        <v>45359</v>
      </c>
      <c r="B1121" s="24" t="s">
        <v>948</v>
      </c>
      <c r="C1121" s="8" t="s">
        <v>52</v>
      </c>
      <c r="D1121" s="13">
        <v>1000</v>
      </c>
      <c r="F1121" s="19">
        <f t="shared" si="19"/>
        <v>56092.150000000074</v>
      </c>
    </row>
    <row r="1122" spans="1:6" x14ac:dyDescent="0.35">
      <c r="A1122" s="18">
        <v>45359</v>
      </c>
      <c r="B1122" s="24" t="s">
        <v>947</v>
      </c>
      <c r="C1122" s="8" t="s">
        <v>52</v>
      </c>
      <c r="D1122" s="13">
        <v>1000</v>
      </c>
      <c r="F1122" s="19">
        <f t="shared" si="19"/>
        <v>57092.150000000074</v>
      </c>
    </row>
    <row r="1123" spans="1:6" x14ac:dyDescent="0.35">
      <c r="A1123" s="18">
        <v>45362</v>
      </c>
      <c r="B1123" s="24" t="s">
        <v>954</v>
      </c>
      <c r="C1123" s="8" t="s">
        <v>52</v>
      </c>
      <c r="D1123" s="13">
        <v>2258</v>
      </c>
      <c r="F1123" s="19">
        <f t="shared" si="19"/>
        <v>59350.150000000074</v>
      </c>
    </row>
    <row r="1124" spans="1:6" x14ac:dyDescent="0.35">
      <c r="A1124" s="18">
        <v>45370</v>
      </c>
      <c r="B1124" s="24" t="s">
        <v>975</v>
      </c>
      <c r="C1124" s="8" t="s">
        <v>52</v>
      </c>
      <c r="D1124" s="13">
        <v>2648</v>
      </c>
      <c r="F1124" s="19">
        <f t="shared" si="19"/>
        <v>61998.150000000074</v>
      </c>
    </row>
    <row r="1125" spans="1:6" x14ac:dyDescent="0.35">
      <c r="A1125" s="18">
        <v>45370</v>
      </c>
      <c r="B1125" s="24" t="s">
        <v>947</v>
      </c>
      <c r="C1125" s="8" t="s">
        <v>52</v>
      </c>
      <c r="D1125" s="13">
        <v>1000</v>
      </c>
      <c r="F1125" s="19">
        <f t="shared" ref="F1125:F1188" si="20">F1124+D1125-E1125</f>
        <v>62998.150000000074</v>
      </c>
    </row>
    <row r="1126" spans="1:6" x14ac:dyDescent="0.35">
      <c r="A1126" s="18">
        <v>45370</v>
      </c>
      <c r="B1126" s="8" t="s">
        <v>979</v>
      </c>
      <c r="C1126" s="8" t="s">
        <v>52</v>
      </c>
      <c r="D1126" s="13">
        <v>11769</v>
      </c>
      <c r="F1126" s="19">
        <f t="shared" si="20"/>
        <v>74767.150000000081</v>
      </c>
    </row>
    <row r="1127" spans="1:6" x14ac:dyDescent="0.35">
      <c r="A1127" s="18">
        <v>45370</v>
      </c>
      <c r="B1127" s="24" t="s">
        <v>985</v>
      </c>
      <c r="C1127" s="8" t="s">
        <v>52</v>
      </c>
      <c r="D1127" s="13">
        <v>6200</v>
      </c>
      <c r="F1127" s="19">
        <f t="shared" si="20"/>
        <v>80967.150000000081</v>
      </c>
    </row>
    <row r="1128" spans="1:6" x14ac:dyDescent="0.35">
      <c r="A1128" s="18">
        <v>45372</v>
      </c>
      <c r="B1128" s="24" t="s">
        <v>982</v>
      </c>
      <c r="C1128" s="8" t="s">
        <v>52</v>
      </c>
      <c r="D1128" s="13">
        <v>2535</v>
      </c>
      <c r="F1128" s="19">
        <f t="shared" si="20"/>
        <v>83502.150000000081</v>
      </c>
    </row>
    <row r="1129" spans="1:6" x14ac:dyDescent="0.35">
      <c r="A1129" s="18">
        <v>45373</v>
      </c>
      <c r="B1129" s="24" t="s">
        <v>986</v>
      </c>
      <c r="C1129" s="25" t="s">
        <v>52</v>
      </c>
      <c r="D1129" s="13">
        <v>1500</v>
      </c>
      <c r="F1129" s="19">
        <f t="shared" si="20"/>
        <v>85002.150000000081</v>
      </c>
    </row>
    <row r="1130" spans="1:6" x14ac:dyDescent="0.35">
      <c r="A1130" s="18">
        <v>45373</v>
      </c>
      <c r="B1130" s="24" t="s">
        <v>970</v>
      </c>
      <c r="C1130" s="8" t="s">
        <v>52</v>
      </c>
      <c r="D1130" s="13">
        <v>200</v>
      </c>
      <c r="F1130" s="19">
        <f t="shared" si="20"/>
        <v>85202.150000000081</v>
      </c>
    </row>
    <row r="1131" spans="1:6" x14ac:dyDescent="0.35">
      <c r="A1131" s="18">
        <v>45373</v>
      </c>
      <c r="B1131" s="24" t="s">
        <v>986</v>
      </c>
      <c r="C1131" s="8" t="s">
        <v>52</v>
      </c>
      <c r="D1131" s="13">
        <v>938</v>
      </c>
      <c r="F1131" s="19">
        <f t="shared" si="20"/>
        <v>86140.150000000081</v>
      </c>
    </row>
    <row r="1132" spans="1:6" x14ac:dyDescent="0.35">
      <c r="A1132" s="18">
        <v>45373</v>
      </c>
      <c r="B1132" s="24" t="s">
        <v>987</v>
      </c>
      <c r="C1132" s="8" t="s">
        <v>52</v>
      </c>
      <c r="D1132" s="13">
        <v>4877.6000000000004</v>
      </c>
      <c r="F1132" s="19">
        <f t="shared" si="20"/>
        <v>91017.750000000087</v>
      </c>
    </row>
    <row r="1133" spans="1:6" x14ac:dyDescent="0.35">
      <c r="A1133" s="18">
        <v>45377</v>
      </c>
      <c r="B1133" s="24" t="s">
        <v>988</v>
      </c>
      <c r="C1133" s="8" t="s">
        <v>52</v>
      </c>
      <c r="D1133" s="13">
        <v>7000</v>
      </c>
      <c r="F1133" s="19">
        <f t="shared" si="20"/>
        <v>98017.750000000087</v>
      </c>
    </row>
    <row r="1134" spans="1:6" x14ac:dyDescent="0.35">
      <c r="A1134" s="18">
        <v>45378</v>
      </c>
      <c r="B1134" s="24" t="s">
        <v>976</v>
      </c>
      <c r="C1134" s="8" t="s">
        <v>52</v>
      </c>
      <c r="D1134" s="13">
        <v>1973</v>
      </c>
      <c r="F1134" s="19">
        <f t="shared" si="20"/>
        <v>99990.750000000087</v>
      </c>
    </row>
    <row r="1135" spans="1:6" x14ac:dyDescent="0.35">
      <c r="A1135" s="18">
        <v>45379</v>
      </c>
      <c r="B1135" s="24" t="s">
        <v>989</v>
      </c>
      <c r="C1135" s="8" t="s">
        <v>52</v>
      </c>
      <c r="D1135" s="13">
        <v>10000</v>
      </c>
      <c r="F1135" s="19">
        <f t="shared" si="20"/>
        <v>109990.75000000009</v>
      </c>
    </row>
    <row r="1136" spans="1:6" x14ac:dyDescent="0.35">
      <c r="A1136" s="18">
        <v>45379</v>
      </c>
      <c r="B1136" s="24" t="s">
        <v>977</v>
      </c>
      <c r="C1136" s="8" t="s">
        <v>52</v>
      </c>
      <c r="D1136" s="13">
        <v>8348.5</v>
      </c>
      <c r="F1136" s="19">
        <f t="shared" si="20"/>
        <v>118339.25000000009</v>
      </c>
    </row>
    <row r="1137" spans="1:6" ht="31" x14ac:dyDescent="0.35">
      <c r="A1137" s="18">
        <v>45379</v>
      </c>
      <c r="B1137" s="24" t="s">
        <v>990</v>
      </c>
      <c r="C1137" s="8" t="s">
        <v>52</v>
      </c>
      <c r="D1137" s="13">
        <v>40000</v>
      </c>
      <c r="F1137" s="19">
        <f t="shared" si="20"/>
        <v>158339.25000000009</v>
      </c>
    </row>
    <row r="1138" spans="1:6" x14ac:dyDescent="0.35">
      <c r="A1138" s="18">
        <v>45380</v>
      </c>
      <c r="B1138" s="24" t="s">
        <v>971</v>
      </c>
      <c r="C1138" s="8" t="s">
        <v>54</v>
      </c>
      <c r="E1138" s="13">
        <v>1200</v>
      </c>
      <c r="F1138" s="19">
        <f t="shared" si="20"/>
        <v>157139.25000000009</v>
      </c>
    </row>
    <row r="1139" spans="1:6" x14ac:dyDescent="0.35">
      <c r="A1139" s="18">
        <v>45380</v>
      </c>
      <c r="B1139" s="24" t="s">
        <v>972</v>
      </c>
      <c r="C1139" s="8" t="s">
        <v>54</v>
      </c>
      <c r="E1139" s="13">
        <v>3890</v>
      </c>
      <c r="F1139" s="19">
        <f t="shared" si="20"/>
        <v>153249.25000000009</v>
      </c>
    </row>
    <row r="1140" spans="1:6" ht="31" x14ac:dyDescent="0.35">
      <c r="A1140" s="18">
        <v>45380</v>
      </c>
      <c r="B1140" s="24" t="s">
        <v>973</v>
      </c>
      <c r="C1140" s="8" t="s">
        <v>54</v>
      </c>
      <c r="E1140" s="13">
        <v>32906.5</v>
      </c>
      <c r="F1140" s="19">
        <f t="shared" si="20"/>
        <v>120342.75000000009</v>
      </c>
    </row>
    <row r="1141" spans="1:6" ht="31" x14ac:dyDescent="0.35">
      <c r="A1141" s="18">
        <v>45380</v>
      </c>
      <c r="B1141" s="24" t="s">
        <v>974</v>
      </c>
      <c r="C1141" s="8" t="s">
        <v>54</v>
      </c>
      <c r="E1141" s="13">
        <v>84910</v>
      </c>
      <c r="F1141" s="19">
        <f t="shared" si="20"/>
        <v>35432.750000000087</v>
      </c>
    </row>
    <row r="1142" spans="1:6" x14ac:dyDescent="0.35">
      <c r="A1142" s="18">
        <v>45390</v>
      </c>
      <c r="B1142" s="24" t="s">
        <v>949</v>
      </c>
      <c r="C1142" s="8" t="s">
        <v>52</v>
      </c>
      <c r="D1142" s="13">
        <v>6000</v>
      </c>
      <c r="F1142" s="19">
        <f t="shared" si="20"/>
        <v>41432.750000000087</v>
      </c>
    </row>
    <row r="1143" spans="1:6" x14ac:dyDescent="0.35">
      <c r="A1143" s="18">
        <v>45391</v>
      </c>
      <c r="B1143" s="24" t="s">
        <v>978</v>
      </c>
      <c r="C1143" s="8" t="s">
        <v>52</v>
      </c>
      <c r="D1143" s="13">
        <v>6070.8</v>
      </c>
      <c r="F1143" s="19">
        <f t="shared" si="20"/>
        <v>47503.55000000009</v>
      </c>
    </row>
    <row r="1144" spans="1:6" x14ac:dyDescent="0.35">
      <c r="A1144" s="18">
        <v>45394</v>
      </c>
      <c r="B1144" s="24" t="s">
        <v>949</v>
      </c>
      <c r="C1144" s="8" t="s">
        <v>52</v>
      </c>
      <c r="D1144" s="13">
        <v>6000</v>
      </c>
      <c r="F1144" s="19">
        <f t="shared" si="20"/>
        <v>53503.55000000009</v>
      </c>
    </row>
    <row r="1145" spans="1:6" x14ac:dyDescent="0.35">
      <c r="A1145" s="18">
        <v>45399</v>
      </c>
      <c r="B1145" s="24" t="s">
        <v>401</v>
      </c>
      <c r="C1145" s="8" t="s">
        <v>193</v>
      </c>
      <c r="E1145" s="13">
        <v>56.3</v>
      </c>
      <c r="F1145" s="19">
        <f t="shared" si="20"/>
        <v>53447.250000000087</v>
      </c>
    </row>
    <row r="1146" spans="1:6" x14ac:dyDescent="0.35">
      <c r="A1146" s="18">
        <v>45400</v>
      </c>
      <c r="B1146" s="8" t="s">
        <v>980</v>
      </c>
      <c r="C1146" s="8" t="s">
        <v>52</v>
      </c>
      <c r="D1146" s="13">
        <v>14003.5</v>
      </c>
      <c r="F1146" s="19">
        <f t="shared" si="20"/>
        <v>67450.750000000087</v>
      </c>
    </row>
    <row r="1147" spans="1:6" x14ac:dyDescent="0.35">
      <c r="A1147" s="18">
        <v>45401</v>
      </c>
      <c r="B1147" s="24" t="s">
        <v>947</v>
      </c>
      <c r="C1147" s="8" t="s">
        <v>52</v>
      </c>
      <c r="D1147" s="13">
        <v>1000</v>
      </c>
      <c r="F1147" s="19">
        <f t="shared" si="20"/>
        <v>68450.750000000087</v>
      </c>
    </row>
    <row r="1148" spans="1:6" x14ac:dyDescent="0.35">
      <c r="A1148" s="18">
        <v>45404</v>
      </c>
      <c r="B1148" s="24" t="s">
        <v>981</v>
      </c>
      <c r="C1148" s="8" t="s">
        <v>52</v>
      </c>
      <c r="D1148" s="13">
        <v>2561</v>
      </c>
      <c r="F1148" s="19">
        <f t="shared" si="20"/>
        <v>71011.750000000087</v>
      </c>
    </row>
    <row r="1149" spans="1:6" x14ac:dyDescent="0.35">
      <c r="A1149" s="18">
        <v>45407</v>
      </c>
      <c r="B1149" s="24" t="s">
        <v>947</v>
      </c>
      <c r="C1149" s="8" t="s">
        <v>52</v>
      </c>
      <c r="D1149" s="13">
        <v>1000</v>
      </c>
      <c r="F1149" s="19">
        <f t="shared" si="20"/>
        <v>72011.750000000087</v>
      </c>
    </row>
    <row r="1150" spans="1:6" x14ac:dyDescent="0.35">
      <c r="A1150" s="18">
        <v>45408</v>
      </c>
      <c r="B1150" s="24" t="s">
        <v>991</v>
      </c>
      <c r="C1150" s="8" t="s">
        <v>52</v>
      </c>
      <c r="D1150" s="13">
        <v>2130</v>
      </c>
      <c r="F1150" s="19">
        <f t="shared" si="20"/>
        <v>74141.750000000087</v>
      </c>
    </row>
    <row r="1151" spans="1:6" x14ac:dyDescent="0.35">
      <c r="A1151" s="18">
        <v>45408</v>
      </c>
      <c r="B1151" s="24" t="s">
        <v>949</v>
      </c>
      <c r="C1151" s="8" t="s">
        <v>52</v>
      </c>
      <c r="D1151" s="13">
        <v>18000</v>
      </c>
      <c r="F1151" s="19">
        <f t="shared" si="20"/>
        <v>92141.750000000087</v>
      </c>
    </row>
    <row r="1152" spans="1:6" x14ac:dyDescent="0.35">
      <c r="A1152" s="18">
        <v>45408</v>
      </c>
      <c r="B1152" s="24" t="s">
        <v>992</v>
      </c>
      <c r="C1152" s="8" t="s">
        <v>54</v>
      </c>
      <c r="E1152" s="13">
        <v>30495</v>
      </c>
      <c r="F1152" s="19">
        <f t="shared" si="20"/>
        <v>61646.750000000087</v>
      </c>
    </row>
    <row r="1153" spans="1:6" ht="31" x14ac:dyDescent="0.35">
      <c r="A1153" s="18">
        <v>45408</v>
      </c>
      <c r="B1153" s="24" t="s">
        <v>993</v>
      </c>
      <c r="C1153" s="8" t="s">
        <v>54</v>
      </c>
      <c r="E1153" s="13">
        <v>51555</v>
      </c>
      <c r="F1153" s="19">
        <f t="shared" si="20"/>
        <v>10091.750000000087</v>
      </c>
    </row>
    <row r="1154" spans="1:6" x14ac:dyDescent="0.35">
      <c r="A1154" s="18">
        <v>45408</v>
      </c>
      <c r="B1154" s="24" t="s">
        <v>994</v>
      </c>
      <c r="C1154" s="8" t="s">
        <v>54</v>
      </c>
      <c r="E1154" s="13">
        <v>5624</v>
      </c>
      <c r="F1154" s="19">
        <f t="shared" si="20"/>
        <v>4467.7500000000873</v>
      </c>
    </row>
    <row r="1155" spans="1:6" x14ac:dyDescent="0.35">
      <c r="A1155" s="18">
        <v>45411</v>
      </c>
      <c r="B1155" s="24" t="s">
        <v>995</v>
      </c>
      <c r="C1155" s="8" t="s">
        <v>52</v>
      </c>
      <c r="D1155" s="13">
        <v>3087.8</v>
      </c>
      <c r="F1155" s="19">
        <f t="shared" si="20"/>
        <v>7555.5500000000875</v>
      </c>
    </row>
    <row r="1156" spans="1:6" x14ac:dyDescent="0.35">
      <c r="A1156" s="18">
        <v>45411</v>
      </c>
      <c r="B1156" s="24" t="s">
        <v>996</v>
      </c>
      <c r="C1156" s="8" t="s">
        <v>52</v>
      </c>
      <c r="D1156" s="13">
        <v>640</v>
      </c>
      <c r="F1156" s="19">
        <f t="shared" si="20"/>
        <v>8195.5500000000866</v>
      </c>
    </row>
    <row r="1157" spans="1:6" x14ac:dyDescent="0.35">
      <c r="A1157" s="18">
        <v>45411</v>
      </c>
      <c r="B1157" s="24" t="s">
        <v>996</v>
      </c>
      <c r="C1157" s="8" t="s">
        <v>52</v>
      </c>
      <c r="D1157" s="13">
        <v>19</v>
      </c>
      <c r="F1157" s="19">
        <f t="shared" si="20"/>
        <v>8214.5500000000866</v>
      </c>
    </row>
    <row r="1158" spans="1:6" x14ac:dyDescent="0.35">
      <c r="A1158" s="18">
        <v>45414</v>
      </c>
      <c r="B1158" s="24" t="s">
        <v>1030</v>
      </c>
      <c r="C1158" s="8" t="s">
        <v>52</v>
      </c>
      <c r="D1158" s="13">
        <v>2818.5</v>
      </c>
      <c r="F1158" s="19">
        <f t="shared" si="20"/>
        <v>11033.050000000087</v>
      </c>
    </row>
    <row r="1159" spans="1:6" ht="31" x14ac:dyDescent="0.35">
      <c r="A1159" s="18">
        <v>45415</v>
      </c>
      <c r="B1159" s="24" t="s">
        <v>1031</v>
      </c>
      <c r="C1159" s="8" t="s">
        <v>52</v>
      </c>
      <c r="D1159" s="13">
        <v>19000</v>
      </c>
      <c r="F1159" s="19">
        <f t="shared" si="20"/>
        <v>30033.050000000087</v>
      </c>
    </row>
    <row r="1160" spans="1:6" x14ac:dyDescent="0.35">
      <c r="A1160" s="18">
        <v>45418</v>
      </c>
      <c r="B1160" s="24" t="s">
        <v>1032</v>
      </c>
      <c r="C1160" s="8" t="s">
        <v>52</v>
      </c>
      <c r="D1160" s="13">
        <v>2070</v>
      </c>
      <c r="F1160" s="19">
        <f t="shared" si="20"/>
        <v>32103.050000000087</v>
      </c>
    </row>
    <row r="1161" spans="1:6" x14ac:dyDescent="0.35">
      <c r="A1161" s="18">
        <v>45418</v>
      </c>
      <c r="B1161" s="24" t="s">
        <v>1000</v>
      </c>
      <c r="C1161" s="8" t="s">
        <v>54</v>
      </c>
      <c r="E1161" s="13">
        <v>700</v>
      </c>
      <c r="F1161" s="19">
        <f t="shared" si="20"/>
        <v>31403.050000000087</v>
      </c>
    </row>
    <row r="1162" spans="1:6" x14ac:dyDescent="0.35">
      <c r="A1162" s="18">
        <v>45420</v>
      </c>
      <c r="B1162" s="24" t="s">
        <v>1033</v>
      </c>
      <c r="C1162" s="8" t="s">
        <v>52</v>
      </c>
      <c r="D1162" s="13">
        <v>21600</v>
      </c>
      <c r="F1162" s="19">
        <f t="shared" si="20"/>
        <v>53003.05000000009</v>
      </c>
    </row>
    <row r="1163" spans="1:6" x14ac:dyDescent="0.35">
      <c r="A1163" s="18">
        <v>45426</v>
      </c>
      <c r="B1163" s="24" t="s">
        <v>999</v>
      </c>
      <c r="C1163" s="8" t="s">
        <v>52</v>
      </c>
      <c r="D1163" s="13">
        <v>443.8</v>
      </c>
      <c r="F1163" s="19">
        <f t="shared" si="20"/>
        <v>53446.850000000093</v>
      </c>
    </row>
    <row r="1164" spans="1:6" x14ac:dyDescent="0.35">
      <c r="A1164" s="18">
        <v>45426</v>
      </c>
      <c r="B1164" s="24" t="s">
        <v>1001</v>
      </c>
      <c r="C1164" s="8" t="s">
        <v>54</v>
      </c>
      <c r="E1164" s="13">
        <v>700</v>
      </c>
      <c r="F1164" s="19">
        <f t="shared" si="20"/>
        <v>52746.850000000093</v>
      </c>
    </row>
    <row r="1165" spans="1:6" x14ac:dyDescent="0.35">
      <c r="A1165" s="18">
        <v>45426</v>
      </c>
      <c r="B1165" s="8" t="s">
        <v>1002</v>
      </c>
      <c r="C1165" s="8" t="s">
        <v>159</v>
      </c>
      <c r="E1165" s="13">
        <v>12072.67</v>
      </c>
      <c r="F1165" s="19">
        <f t="shared" si="20"/>
        <v>40674.180000000095</v>
      </c>
    </row>
    <row r="1166" spans="1:6" ht="31" x14ac:dyDescent="0.35">
      <c r="A1166" s="18">
        <v>45427</v>
      </c>
      <c r="B1166" s="24" t="s">
        <v>1003</v>
      </c>
      <c r="C1166" s="8" t="s">
        <v>52</v>
      </c>
      <c r="D1166" s="13">
        <v>2018</v>
      </c>
      <c r="F1166" s="19">
        <f t="shared" si="20"/>
        <v>42692.180000000095</v>
      </c>
    </row>
    <row r="1167" spans="1:6" ht="31" x14ac:dyDescent="0.35">
      <c r="A1167" s="18">
        <v>45429</v>
      </c>
      <c r="B1167" s="24" t="s">
        <v>1004</v>
      </c>
      <c r="C1167" s="8" t="s">
        <v>52</v>
      </c>
      <c r="D1167" s="13">
        <v>1000</v>
      </c>
      <c r="F1167" s="19">
        <f t="shared" si="20"/>
        <v>43692.180000000095</v>
      </c>
    </row>
    <row r="1168" spans="1:6" x14ac:dyDescent="0.35">
      <c r="A1168" s="18">
        <v>45429</v>
      </c>
      <c r="B1168" s="24" t="s">
        <v>401</v>
      </c>
      <c r="C1168" s="8" t="s">
        <v>193</v>
      </c>
      <c r="E1168" s="13">
        <v>53</v>
      </c>
      <c r="F1168" s="19">
        <f t="shared" si="20"/>
        <v>43639.180000000095</v>
      </c>
    </row>
    <row r="1169" spans="1:6" x14ac:dyDescent="0.35">
      <c r="A1169" s="18">
        <v>45430</v>
      </c>
      <c r="B1169" s="8" t="s">
        <v>1034</v>
      </c>
      <c r="C1169" s="8" t="s">
        <v>52</v>
      </c>
      <c r="D1169" s="13">
        <v>1000</v>
      </c>
      <c r="F1169" s="19">
        <f t="shared" si="20"/>
        <v>44639.180000000095</v>
      </c>
    </row>
    <row r="1170" spans="1:6" x14ac:dyDescent="0.35">
      <c r="A1170" s="18">
        <v>45431</v>
      </c>
      <c r="B1170" s="24" t="s">
        <v>1035</v>
      </c>
      <c r="C1170" s="8" t="s">
        <v>52</v>
      </c>
      <c r="D1170" s="13">
        <v>1500</v>
      </c>
      <c r="F1170" s="19">
        <f t="shared" si="20"/>
        <v>46139.180000000095</v>
      </c>
    </row>
    <row r="1171" spans="1:6" ht="31" x14ac:dyDescent="0.35">
      <c r="A1171" s="18">
        <v>45432</v>
      </c>
      <c r="B1171" s="24" t="s">
        <v>1036</v>
      </c>
      <c r="C1171" s="8" t="s">
        <v>52</v>
      </c>
      <c r="D1171" s="13">
        <v>19000</v>
      </c>
      <c r="F1171" s="19">
        <f t="shared" si="20"/>
        <v>65139.180000000095</v>
      </c>
    </row>
    <row r="1172" spans="1:6" ht="31" x14ac:dyDescent="0.35">
      <c r="A1172" s="18">
        <v>45436</v>
      </c>
      <c r="B1172" s="24" t="s">
        <v>1005</v>
      </c>
      <c r="C1172" s="8" t="s">
        <v>52</v>
      </c>
      <c r="D1172" s="13">
        <v>958</v>
      </c>
      <c r="F1172" s="19">
        <f t="shared" si="20"/>
        <v>66097.180000000095</v>
      </c>
    </row>
    <row r="1173" spans="1:6" x14ac:dyDescent="0.35">
      <c r="A1173" s="18">
        <v>45439</v>
      </c>
      <c r="B1173" s="24" t="s">
        <v>1006</v>
      </c>
      <c r="C1173" s="8" t="s">
        <v>52</v>
      </c>
      <c r="D1173" s="13">
        <v>2508</v>
      </c>
      <c r="F1173" s="19">
        <f t="shared" si="20"/>
        <v>68605.180000000095</v>
      </c>
    </row>
    <row r="1174" spans="1:6" x14ac:dyDescent="0.35">
      <c r="A1174" s="18">
        <v>45439</v>
      </c>
      <c r="B1174" s="24" t="s">
        <v>1007</v>
      </c>
      <c r="C1174" s="8" t="s">
        <v>52</v>
      </c>
      <c r="D1174" s="13">
        <v>6290.8</v>
      </c>
      <c r="F1174" s="19">
        <f t="shared" si="20"/>
        <v>74895.980000000098</v>
      </c>
    </row>
    <row r="1175" spans="1:6" x14ac:dyDescent="0.35">
      <c r="A1175" s="18">
        <v>45439</v>
      </c>
      <c r="B1175" s="24" t="s">
        <v>1008</v>
      </c>
      <c r="C1175" s="8" t="s">
        <v>52</v>
      </c>
      <c r="D1175" s="13">
        <v>13692.4</v>
      </c>
      <c r="F1175" s="19">
        <f t="shared" si="20"/>
        <v>88588.380000000092</v>
      </c>
    </row>
    <row r="1176" spans="1:6" x14ac:dyDescent="0.35">
      <c r="A1176" s="18">
        <v>45439</v>
      </c>
      <c r="B1176" s="24" t="s">
        <v>1037</v>
      </c>
      <c r="C1176" s="8" t="s">
        <v>52</v>
      </c>
      <c r="D1176" s="13">
        <v>1500</v>
      </c>
      <c r="F1176" s="19">
        <f t="shared" si="20"/>
        <v>90088.380000000092</v>
      </c>
    </row>
    <row r="1177" spans="1:6" x14ac:dyDescent="0.35">
      <c r="A1177" s="18">
        <v>45439</v>
      </c>
      <c r="B1177" s="24" t="s">
        <v>1038</v>
      </c>
      <c r="C1177" s="8" t="s">
        <v>52</v>
      </c>
      <c r="D1177" s="13">
        <v>15000</v>
      </c>
      <c r="F1177" s="19">
        <f t="shared" si="20"/>
        <v>105088.38000000009</v>
      </c>
    </row>
    <row r="1178" spans="1:6" x14ac:dyDescent="0.35">
      <c r="A1178" s="18">
        <v>45440</v>
      </c>
      <c r="B1178" s="24" t="s">
        <v>1039</v>
      </c>
      <c r="C1178" s="8" t="s">
        <v>52</v>
      </c>
      <c r="D1178" s="13">
        <v>1500</v>
      </c>
      <c r="F1178" s="19">
        <f t="shared" si="20"/>
        <v>106588.38000000009</v>
      </c>
    </row>
    <row r="1179" spans="1:6" x14ac:dyDescent="0.35">
      <c r="A1179" s="18">
        <v>45440</v>
      </c>
      <c r="B1179" s="24" t="s">
        <v>1009</v>
      </c>
      <c r="C1179" s="8" t="s">
        <v>54</v>
      </c>
      <c r="E1179" s="13">
        <v>44440</v>
      </c>
      <c r="F1179" s="19">
        <f t="shared" si="20"/>
        <v>62148.380000000092</v>
      </c>
    </row>
    <row r="1180" spans="1:6" ht="31" x14ac:dyDescent="0.35">
      <c r="A1180" s="18">
        <v>45440</v>
      </c>
      <c r="B1180" s="24" t="s">
        <v>1010</v>
      </c>
      <c r="C1180" s="8" t="s">
        <v>54</v>
      </c>
      <c r="E1180" s="13">
        <v>43947.5</v>
      </c>
      <c r="F1180" s="19">
        <f t="shared" si="20"/>
        <v>18200.880000000092</v>
      </c>
    </row>
    <row r="1181" spans="1:6" ht="31" x14ac:dyDescent="0.35">
      <c r="A1181" s="18">
        <v>45440</v>
      </c>
      <c r="B1181" s="24" t="s">
        <v>1011</v>
      </c>
      <c r="C1181" s="8" t="s">
        <v>54</v>
      </c>
      <c r="E1181" s="13">
        <v>7802</v>
      </c>
      <c r="F1181" s="19">
        <f t="shared" si="20"/>
        <v>10398.880000000092</v>
      </c>
    </row>
    <row r="1182" spans="1:6" x14ac:dyDescent="0.35">
      <c r="A1182" s="18">
        <v>45441</v>
      </c>
      <c r="B1182" s="24" t="s">
        <v>1012</v>
      </c>
      <c r="C1182" s="8" t="s">
        <v>52</v>
      </c>
      <c r="D1182" s="13">
        <v>3373.8</v>
      </c>
      <c r="F1182" s="19">
        <f t="shared" si="20"/>
        <v>13772.680000000091</v>
      </c>
    </row>
    <row r="1183" spans="1:6" x14ac:dyDescent="0.35">
      <c r="A1183" s="18">
        <v>45441</v>
      </c>
      <c r="B1183" s="24" t="s">
        <v>1013</v>
      </c>
      <c r="C1183" s="8" t="s">
        <v>52</v>
      </c>
      <c r="D1183" s="13">
        <v>723</v>
      </c>
      <c r="F1183" s="19">
        <f t="shared" si="20"/>
        <v>14495.680000000091</v>
      </c>
    </row>
    <row r="1184" spans="1:6" x14ac:dyDescent="0.35">
      <c r="A1184" s="18">
        <v>45442</v>
      </c>
      <c r="B1184" s="24" t="s">
        <v>1014</v>
      </c>
      <c r="C1184" s="8" t="s">
        <v>52</v>
      </c>
      <c r="D1184" s="13">
        <v>2412</v>
      </c>
      <c r="F1184" s="19">
        <f t="shared" si="20"/>
        <v>16907.680000000091</v>
      </c>
    </row>
    <row r="1185" spans="1:6" x14ac:dyDescent="0.35">
      <c r="A1185" s="18">
        <v>45442</v>
      </c>
      <c r="B1185" s="8" t="s">
        <v>1040</v>
      </c>
      <c r="C1185" s="8" t="s">
        <v>52</v>
      </c>
      <c r="D1185" s="13">
        <v>3000</v>
      </c>
      <c r="F1185" s="19">
        <f t="shared" si="20"/>
        <v>19907.680000000091</v>
      </c>
    </row>
    <row r="1186" spans="1:6" x14ac:dyDescent="0.35">
      <c r="A1186" s="18">
        <v>45443</v>
      </c>
      <c r="B1186" s="24" t="s">
        <v>1041</v>
      </c>
      <c r="C1186" s="8" t="s">
        <v>52</v>
      </c>
      <c r="D1186" s="13">
        <v>3500</v>
      </c>
      <c r="F1186" s="19">
        <f t="shared" si="20"/>
        <v>23407.680000000091</v>
      </c>
    </row>
    <row r="1187" spans="1:6" x14ac:dyDescent="0.35">
      <c r="A1187" s="18">
        <v>45447</v>
      </c>
      <c r="B1187" s="24" t="s">
        <v>1015</v>
      </c>
      <c r="C1187" s="8" t="s">
        <v>52</v>
      </c>
      <c r="D1187" s="13">
        <v>3449</v>
      </c>
      <c r="F1187" s="19">
        <f t="shared" si="20"/>
        <v>26856.680000000091</v>
      </c>
    </row>
    <row r="1188" spans="1:6" x14ac:dyDescent="0.35">
      <c r="A1188" s="18">
        <v>45447</v>
      </c>
      <c r="B1188" s="8" t="s">
        <v>1016</v>
      </c>
      <c r="C1188" s="8" t="s">
        <v>52</v>
      </c>
      <c r="D1188" s="13">
        <v>7479.6</v>
      </c>
      <c r="F1188" s="19">
        <f t="shared" si="20"/>
        <v>34336.280000000093</v>
      </c>
    </row>
    <row r="1189" spans="1:6" x14ac:dyDescent="0.35">
      <c r="A1189" s="18">
        <v>45447</v>
      </c>
      <c r="B1189" s="8" t="s">
        <v>1017</v>
      </c>
      <c r="C1189" s="8" t="s">
        <v>54</v>
      </c>
      <c r="E1189" s="13">
        <v>960</v>
      </c>
      <c r="F1189" s="19">
        <f t="shared" ref="F1189:F1252" si="21">F1188+D1189-E1189</f>
        <v>33376.280000000093</v>
      </c>
    </row>
    <row r="1190" spans="1:6" x14ac:dyDescent="0.35">
      <c r="A1190" s="18">
        <v>45448</v>
      </c>
      <c r="B1190" s="24" t="s">
        <v>1018</v>
      </c>
      <c r="C1190" s="8" t="s">
        <v>52</v>
      </c>
      <c r="D1190" s="13">
        <v>2090</v>
      </c>
      <c r="F1190" s="19">
        <f t="shared" si="21"/>
        <v>35466.280000000093</v>
      </c>
    </row>
    <row r="1191" spans="1:6" x14ac:dyDescent="0.35">
      <c r="A1191" s="18">
        <v>45448</v>
      </c>
      <c r="B1191" s="24" t="s">
        <v>1019</v>
      </c>
      <c r="C1191" s="8" t="s">
        <v>52</v>
      </c>
      <c r="D1191" s="13">
        <v>283.8</v>
      </c>
      <c r="F1191" s="19">
        <f t="shared" si="21"/>
        <v>35750.080000000096</v>
      </c>
    </row>
    <row r="1192" spans="1:6" ht="31" x14ac:dyDescent="0.35">
      <c r="A1192" s="18">
        <v>45448</v>
      </c>
      <c r="B1192" s="24" t="s">
        <v>1042</v>
      </c>
      <c r="C1192" s="8" t="s">
        <v>52</v>
      </c>
      <c r="D1192" s="13">
        <v>16500</v>
      </c>
      <c r="F1192" s="19">
        <f t="shared" si="21"/>
        <v>52250.080000000096</v>
      </c>
    </row>
    <row r="1193" spans="1:6" x14ac:dyDescent="0.35">
      <c r="A1193" s="18">
        <v>45449</v>
      </c>
      <c r="B1193" s="8" t="s">
        <v>1040</v>
      </c>
      <c r="C1193" s="8" t="s">
        <v>52</v>
      </c>
      <c r="D1193" s="13">
        <v>1843.8</v>
      </c>
      <c r="F1193" s="19">
        <f t="shared" si="21"/>
        <v>54093.880000000099</v>
      </c>
    </row>
    <row r="1194" spans="1:6" x14ac:dyDescent="0.35">
      <c r="A1194" s="18">
        <v>45449</v>
      </c>
      <c r="B1194" s="24" t="s">
        <v>1000</v>
      </c>
      <c r="C1194" s="8" t="s">
        <v>54</v>
      </c>
      <c r="E1194" s="13">
        <v>700</v>
      </c>
      <c r="F1194" s="19">
        <f t="shared" si="21"/>
        <v>53393.880000000099</v>
      </c>
    </row>
    <row r="1195" spans="1:6" x14ac:dyDescent="0.35">
      <c r="A1195" s="18">
        <v>45450</v>
      </c>
      <c r="B1195" s="24" t="s">
        <v>1043</v>
      </c>
      <c r="C1195" s="8" t="s">
        <v>52</v>
      </c>
      <c r="D1195" s="13">
        <v>2000</v>
      </c>
      <c r="F1195" s="19">
        <f t="shared" si="21"/>
        <v>55393.880000000099</v>
      </c>
    </row>
    <row r="1196" spans="1:6" x14ac:dyDescent="0.35">
      <c r="A1196" s="18">
        <v>45450</v>
      </c>
      <c r="B1196" s="8" t="s">
        <v>1020</v>
      </c>
      <c r="C1196" s="8" t="s">
        <v>159</v>
      </c>
      <c r="E1196" s="13">
        <v>16875.240000000002</v>
      </c>
      <c r="F1196" s="19">
        <f t="shared" si="21"/>
        <v>38518.640000000101</v>
      </c>
    </row>
    <row r="1197" spans="1:6" x14ac:dyDescent="0.35">
      <c r="A1197" s="18">
        <v>45455</v>
      </c>
      <c r="B1197" s="24" t="s">
        <v>1044</v>
      </c>
      <c r="C1197" s="8" t="s">
        <v>52</v>
      </c>
      <c r="D1197" s="13">
        <v>6500</v>
      </c>
      <c r="F1197" s="19">
        <f t="shared" si="21"/>
        <v>45018.640000000101</v>
      </c>
    </row>
    <row r="1198" spans="1:6" ht="31" x14ac:dyDescent="0.35">
      <c r="A1198" s="18">
        <v>45456</v>
      </c>
      <c r="B1198" s="24" t="s">
        <v>1045</v>
      </c>
      <c r="C1198" s="8" t="s">
        <v>52</v>
      </c>
      <c r="D1198" s="13">
        <v>27000</v>
      </c>
      <c r="F1198" s="19">
        <f t="shared" si="21"/>
        <v>72018.640000000101</v>
      </c>
    </row>
    <row r="1199" spans="1:6" x14ac:dyDescent="0.35">
      <c r="A1199" s="18">
        <v>45456</v>
      </c>
      <c r="B1199" s="24" t="s">
        <v>1021</v>
      </c>
      <c r="C1199" s="8" t="s">
        <v>55</v>
      </c>
      <c r="E1199" s="13">
        <v>643</v>
      </c>
      <c r="F1199" s="19">
        <f t="shared" si="21"/>
        <v>71375.640000000101</v>
      </c>
    </row>
    <row r="1200" spans="1:6" x14ac:dyDescent="0.35">
      <c r="A1200" s="18">
        <v>45456</v>
      </c>
      <c r="B1200" s="24" t="s">
        <v>1023</v>
      </c>
      <c r="C1200" s="8" t="s">
        <v>55</v>
      </c>
      <c r="E1200" s="13">
        <v>1036.8</v>
      </c>
      <c r="F1200" s="19">
        <f t="shared" si="21"/>
        <v>70338.840000000098</v>
      </c>
    </row>
    <row r="1201" spans="1:6" x14ac:dyDescent="0.35">
      <c r="A1201" s="18">
        <v>45456</v>
      </c>
      <c r="B1201" s="24" t="s">
        <v>1022</v>
      </c>
      <c r="C1201" s="8" t="s">
        <v>55</v>
      </c>
      <c r="E1201" s="13">
        <v>350</v>
      </c>
      <c r="F1201" s="19">
        <f t="shared" si="21"/>
        <v>69988.840000000098</v>
      </c>
    </row>
    <row r="1202" spans="1:6" x14ac:dyDescent="0.35">
      <c r="A1202" s="18">
        <v>45456</v>
      </c>
      <c r="B1202" s="24" t="s">
        <v>401</v>
      </c>
      <c r="C1202" s="8" t="s">
        <v>193</v>
      </c>
      <c r="E1202" s="13">
        <v>53</v>
      </c>
      <c r="F1202" s="19">
        <f t="shared" si="21"/>
        <v>69935.840000000098</v>
      </c>
    </row>
    <row r="1203" spans="1:6" x14ac:dyDescent="0.35">
      <c r="A1203" s="18">
        <v>45461</v>
      </c>
      <c r="B1203" s="24" t="s">
        <v>1024</v>
      </c>
      <c r="C1203" s="8" t="s">
        <v>54</v>
      </c>
      <c r="E1203" s="13">
        <v>1800</v>
      </c>
      <c r="F1203" s="19">
        <f t="shared" si="21"/>
        <v>68135.840000000098</v>
      </c>
    </row>
    <row r="1204" spans="1:6" x14ac:dyDescent="0.35">
      <c r="A1204" s="18">
        <v>45463</v>
      </c>
      <c r="B1204" s="24" t="s">
        <v>1057</v>
      </c>
      <c r="C1204" s="8" t="s">
        <v>52</v>
      </c>
      <c r="D1204" s="13">
        <v>12896</v>
      </c>
      <c r="F1204" s="19">
        <f t="shared" si="21"/>
        <v>81031.840000000098</v>
      </c>
    </row>
    <row r="1205" spans="1:6" x14ac:dyDescent="0.35">
      <c r="A1205" s="18">
        <v>45464</v>
      </c>
      <c r="B1205" s="8" t="s">
        <v>1025</v>
      </c>
      <c r="C1205" s="8" t="s">
        <v>52</v>
      </c>
      <c r="D1205" s="13">
        <v>12797</v>
      </c>
      <c r="F1205" s="19">
        <f t="shared" si="21"/>
        <v>93828.840000000098</v>
      </c>
    </row>
    <row r="1206" spans="1:6" x14ac:dyDescent="0.35">
      <c r="A1206" s="18">
        <v>45465</v>
      </c>
      <c r="B1206" s="24" t="s">
        <v>1046</v>
      </c>
      <c r="C1206" s="8" t="s">
        <v>52</v>
      </c>
      <c r="D1206" s="13">
        <v>1400</v>
      </c>
      <c r="F1206" s="19">
        <f t="shared" si="21"/>
        <v>95228.840000000098</v>
      </c>
    </row>
    <row r="1207" spans="1:6" x14ac:dyDescent="0.35">
      <c r="A1207" s="18">
        <v>45467</v>
      </c>
      <c r="B1207" s="24" t="s">
        <v>1026</v>
      </c>
      <c r="C1207" s="8" t="s">
        <v>52</v>
      </c>
      <c r="D1207" s="13">
        <v>2700.5</v>
      </c>
      <c r="F1207" s="19">
        <f t="shared" si="21"/>
        <v>97929.340000000098</v>
      </c>
    </row>
    <row r="1208" spans="1:6" ht="31" x14ac:dyDescent="0.35">
      <c r="A1208" s="18">
        <v>45467</v>
      </c>
      <c r="B1208" s="24" t="s">
        <v>1047</v>
      </c>
      <c r="C1208" s="8" t="s">
        <v>52</v>
      </c>
      <c r="D1208" s="13">
        <v>19000</v>
      </c>
      <c r="F1208" s="19">
        <f t="shared" si="21"/>
        <v>116929.3400000001</v>
      </c>
    </row>
    <row r="1209" spans="1:6" x14ac:dyDescent="0.35">
      <c r="A1209" s="18">
        <v>45469</v>
      </c>
      <c r="B1209" s="8" t="s">
        <v>1048</v>
      </c>
      <c r="C1209" s="8" t="s">
        <v>52</v>
      </c>
      <c r="D1209" s="13">
        <v>4151</v>
      </c>
      <c r="F1209" s="19">
        <f t="shared" si="21"/>
        <v>121080.3400000001</v>
      </c>
    </row>
    <row r="1210" spans="1:6" ht="31" x14ac:dyDescent="0.35">
      <c r="A1210" s="18">
        <v>45469</v>
      </c>
      <c r="B1210" s="24" t="s">
        <v>1027</v>
      </c>
      <c r="C1210" s="8" t="s">
        <v>54</v>
      </c>
      <c r="E1210" s="13">
        <v>51075</v>
      </c>
      <c r="F1210" s="19">
        <f t="shared" si="21"/>
        <v>70005.340000000098</v>
      </c>
    </row>
    <row r="1211" spans="1:6" ht="31" x14ac:dyDescent="0.35">
      <c r="A1211" s="18">
        <v>45469</v>
      </c>
      <c r="B1211" s="24" t="s">
        <v>1028</v>
      </c>
      <c r="C1211" s="8" t="s">
        <v>54</v>
      </c>
      <c r="E1211" s="13">
        <v>56789.8</v>
      </c>
      <c r="F1211" s="19">
        <f t="shared" si="21"/>
        <v>13215.540000000095</v>
      </c>
    </row>
    <row r="1212" spans="1:6" x14ac:dyDescent="0.35">
      <c r="A1212" s="18">
        <v>45470</v>
      </c>
      <c r="B1212" s="24" t="s">
        <v>1029</v>
      </c>
      <c r="C1212" s="8" t="s">
        <v>52</v>
      </c>
      <c r="D1212" s="13">
        <v>2392.5</v>
      </c>
      <c r="F1212" s="19">
        <f t="shared" si="21"/>
        <v>15608.040000000095</v>
      </c>
    </row>
    <row r="1213" spans="1:6" ht="31" x14ac:dyDescent="0.35">
      <c r="A1213" s="18">
        <v>45470</v>
      </c>
      <c r="B1213" s="24" t="s">
        <v>1049</v>
      </c>
      <c r="C1213" s="8" t="s">
        <v>52</v>
      </c>
      <c r="D1213" s="13">
        <v>23000</v>
      </c>
      <c r="F1213" s="19">
        <f t="shared" si="21"/>
        <v>38608.040000000095</v>
      </c>
    </row>
    <row r="1214" spans="1:6" x14ac:dyDescent="0.35">
      <c r="A1214" s="18">
        <v>45471</v>
      </c>
      <c r="B1214" s="24" t="s">
        <v>1050</v>
      </c>
      <c r="C1214" s="8" t="s">
        <v>52</v>
      </c>
      <c r="D1214" s="13">
        <v>755</v>
      </c>
      <c r="F1214" s="19">
        <f t="shared" si="21"/>
        <v>39363.040000000095</v>
      </c>
    </row>
    <row r="1215" spans="1:6" x14ac:dyDescent="0.35">
      <c r="A1215" s="18">
        <v>45473</v>
      </c>
      <c r="B1215" s="8" t="s">
        <v>48</v>
      </c>
      <c r="C1215" s="8" t="s">
        <v>49</v>
      </c>
      <c r="E1215" s="13">
        <v>10</v>
      </c>
      <c r="F1215" s="19">
        <f t="shared" si="21"/>
        <v>39353.040000000095</v>
      </c>
    </row>
    <row r="1216" spans="1:6" x14ac:dyDescent="0.35">
      <c r="A1216" s="18">
        <v>45474</v>
      </c>
      <c r="B1216" s="24" t="s">
        <v>1068</v>
      </c>
      <c r="C1216" s="8" t="s">
        <v>52</v>
      </c>
      <c r="D1216" s="13">
        <v>1000</v>
      </c>
      <c r="F1216" s="19">
        <f t="shared" si="21"/>
        <v>40353.040000000095</v>
      </c>
    </row>
    <row r="1217" spans="1:6" x14ac:dyDescent="0.35">
      <c r="A1217" s="18">
        <v>45474</v>
      </c>
      <c r="B1217" s="24" t="s">
        <v>1069</v>
      </c>
      <c r="C1217" s="8" t="s">
        <v>52</v>
      </c>
      <c r="D1217" s="13">
        <v>1131.5</v>
      </c>
      <c r="F1217" s="19">
        <f t="shared" si="21"/>
        <v>41484.540000000095</v>
      </c>
    </row>
    <row r="1218" spans="1:6" x14ac:dyDescent="0.35">
      <c r="A1218" s="18">
        <v>45475</v>
      </c>
      <c r="B1218" s="8" t="s">
        <v>1051</v>
      </c>
      <c r="C1218" s="8" t="s">
        <v>159</v>
      </c>
      <c r="E1218" s="13">
        <v>11670.1</v>
      </c>
      <c r="F1218" s="19">
        <f t="shared" si="21"/>
        <v>29814.440000000097</v>
      </c>
    </row>
    <row r="1219" spans="1:6" x14ac:dyDescent="0.35">
      <c r="A1219" s="18">
        <v>45475</v>
      </c>
      <c r="B1219" s="8" t="s">
        <v>1052</v>
      </c>
      <c r="C1219" s="8" t="s">
        <v>203</v>
      </c>
      <c r="E1219" s="13">
        <v>17260</v>
      </c>
      <c r="F1219" s="19">
        <f t="shared" si="21"/>
        <v>12554.440000000097</v>
      </c>
    </row>
    <row r="1220" spans="1:6" x14ac:dyDescent="0.35">
      <c r="A1220" s="18">
        <v>45475</v>
      </c>
      <c r="B1220" s="8" t="s">
        <v>401</v>
      </c>
      <c r="C1220" s="8" t="s">
        <v>193</v>
      </c>
      <c r="E1220" s="13">
        <v>53</v>
      </c>
      <c r="F1220" s="19">
        <f t="shared" si="21"/>
        <v>12501.440000000097</v>
      </c>
    </row>
    <row r="1221" spans="1:6" x14ac:dyDescent="0.35">
      <c r="A1221" s="18">
        <v>45476</v>
      </c>
      <c r="B1221" s="24" t="s">
        <v>1070</v>
      </c>
      <c r="C1221" s="8" t="s">
        <v>52</v>
      </c>
      <c r="D1221" s="13">
        <v>375</v>
      </c>
      <c r="F1221" s="19">
        <f t="shared" si="21"/>
        <v>12876.440000000097</v>
      </c>
    </row>
    <row r="1222" spans="1:6" x14ac:dyDescent="0.35">
      <c r="A1222" s="18">
        <v>45476</v>
      </c>
      <c r="B1222" s="24" t="s">
        <v>1071</v>
      </c>
      <c r="C1222" s="8" t="s">
        <v>52</v>
      </c>
      <c r="D1222" s="13">
        <v>1000</v>
      </c>
      <c r="F1222" s="19">
        <f t="shared" si="21"/>
        <v>13876.440000000097</v>
      </c>
    </row>
    <row r="1223" spans="1:6" x14ac:dyDescent="0.35">
      <c r="A1223" s="18">
        <v>45476</v>
      </c>
      <c r="B1223" s="24" t="s">
        <v>1053</v>
      </c>
      <c r="C1223" s="8" t="s">
        <v>54</v>
      </c>
      <c r="E1223" s="13">
        <v>1400</v>
      </c>
      <c r="F1223" s="19">
        <f t="shared" si="21"/>
        <v>12476.440000000097</v>
      </c>
    </row>
    <row r="1224" spans="1:6" x14ac:dyDescent="0.35">
      <c r="A1224" s="18">
        <v>45477</v>
      </c>
      <c r="B1224" s="24" t="s">
        <v>1072</v>
      </c>
      <c r="C1224" s="8" t="s">
        <v>52</v>
      </c>
      <c r="D1224" s="13">
        <v>5000</v>
      </c>
      <c r="F1224" s="19">
        <f t="shared" si="21"/>
        <v>17476.440000000097</v>
      </c>
    </row>
    <row r="1225" spans="1:6" x14ac:dyDescent="0.35">
      <c r="A1225" s="18">
        <v>45478</v>
      </c>
      <c r="B1225" s="24" t="s">
        <v>1073</v>
      </c>
      <c r="C1225" s="8" t="s">
        <v>52</v>
      </c>
      <c r="D1225" s="13">
        <v>37000</v>
      </c>
      <c r="F1225" s="19">
        <f t="shared" si="21"/>
        <v>54476.440000000097</v>
      </c>
    </row>
    <row r="1226" spans="1:6" x14ac:dyDescent="0.35">
      <c r="A1226" s="18">
        <v>45479</v>
      </c>
      <c r="B1226" s="24" t="s">
        <v>1074</v>
      </c>
      <c r="C1226" s="8" t="s">
        <v>52</v>
      </c>
      <c r="D1226" s="13">
        <v>1500</v>
      </c>
      <c r="F1226" s="19">
        <f t="shared" si="21"/>
        <v>55976.440000000097</v>
      </c>
    </row>
    <row r="1227" spans="1:6" x14ac:dyDescent="0.35">
      <c r="A1227" s="18">
        <v>45480</v>
      </c>
      <c r="B1227" s="24" t="s">
        <v>1075</v>
      </c>
      <c r="C1227" s="8" t="s">
        <v>52</v>
      </c>
      <c r="D1227" s="13">
        <v>1086</v>
      </c>
      <c r="F1227" s="19">
        <f t="shared" si="21"/>
        <v>57062.440000000097</v>
      </c>
    </row>
    <row r="1228" spans="1:6" x14ac:dyDescent="0.35">
      <c r="A1228" s="18">
        <v>45480</v>
      </c>
      <c r="B1228" s="24" t="s">
        <v>1074</v>
      </c>
      <c r="C1228" s="8" t="s">
        <v>52</v>
      </c>
      <c r="D1228" s="13">
        <v>632</v>
      </c>
      <c r="F1228" s="19">
        <f t="shared" si="21"/>
        <v>57694.440000000097</v>
      </c>
    </row>
    <row r="1229" spans="1:6" x14ac:dyDescent="0.35">
      <c r="A1229" s="18">
        <v>45484</v>
      </c>
      <c r="B1229" s="24" t="s">
        <v>1076</v>
      </c>
      <c r="C1229" s="8" t="s">
        <v>52</v>
      </c>
      <c r="D1229" s="13">
        <v>7000</v>
      </c>
      <c r="F1229" s="19">
        <f t="shared" si="21"/>
        <v>64694.440000000097</v>
      </c>
    </row>
    <row r="1230" spans="1:6" x14ac:dyDescent="0.35">
      <c r="A1230" s="18">
        <v>45488</v>
      </c>
      <c r="B1230" s="24" t="s">
        <v>1077</v>
      </c>
      <c r="C1230" s="8" t="s">
        <v>52</v>
      </c>
      <c r="D1230" s="13">
        <v>1000</v>
      </c>
      <c r="F1230" s="19">
        <f t="shared" si="21"/>
        <v>65694.44000000009</v>
      </c>
    </row>
    <row r="1231" spans="1:6" x14ac:dyDescent="0.35">
      <c r="A1231" s="18">
        <v>45488</v>
      </c>
      <c r="B1231" s="8" t="s">
        <v>1078</v>
      </c>
      <c r="C1231" s="8" t="s">
        <v>52</v>
      </c>
      <c r="D1231" s="13">
        <v>625</v>
      </c>
      <c r="F1231" s="19">
        <f t="shared" si="21"/>
        <v>66319.44000000009</v>
      </c>
    </row>
    <row r="1232" spans="1:6" x14ac:dyDescent="0.35">
      <c r="A1232" s="18">
        <v>45490</v>
      </c>
      <c r="B1232" s="8" t="s">
        <v>1079</v>
      </c>
      <c r="C1232" s="8" t="s">
        <v>52</v>
      </c>
      <c r="D1232" s="13">
        <v>1000</v>
      </c>
      <c r="F1232" s="19">
        <f t="shared" si="21"/>
        <v>67319.44000000009</v>
      </c>
    </row>
    <row r="1233" spans="1:6" x14ac:dyDescent="0.35">
      <c r="A1233" s="18">
        <v>45492</v>
      </c>
      <c r="B1233" s="24" t="s">
        <v>1080</v>
      </c>
      <c r="C1233" s="8" t="s">
        <v>52</v>
      </c>
      <c r="D1233" s="13">
        <v>2722.5</v>
      </c>
      <c r="F1233" s="19">
        <f t="shared" si="21"/>
        <v>70041.94000000009</v>
      </c>
    </row>
    <row r="1234" spans="1:6" x14ac:dyDescent="0.35">
      <c r="A1234" s="18">
        <v>45492</v>
      </c>
      <c r="B1234" s="24" t="s">
        <v>587</v>
      </c>
      <c r="C1234" s="8" t="s">
        <v>246</v>
      </c>
      <c r="E1234" s="13">
        <v>5868.45</v>
      </c>
      <c r="F1234" s="19">
        <f t="shared" si="21"/>
        <v>64173.490000000093</v>
      </c>
    </row>
    <row r="1235" spans="1:6" x14ac:dyDescent="0.35">
      <c r="A1235" s="18">
        <v>45496</v>
      </c>
      <c r="B1235" s="24" t="s">
        <v>1085</v>
      </c>
      <c r="C1235" s="8" t="s">
        <v>52</v>
      </c>
      <c r="D1235" s="13">
        <v>2000</v>
      </c>
      <c r="F1235" s="19">
        <f t="shared" si="21"/>
        <v>66173.490000000093</v>
      </c>
    </row>
    <row r="1236" spans="1:6" x14ac:dyDescent="0.35">
      <c r="A1236" s="18">
        <v>45497</v>
      </c>
      <c r="B1236" s="8" t="s">
        <v>1086</v>
      </c>
      <c r="C1236" s="8" t="s">
        <v>52</v>
      </c>
      <c r="D1236" s="13">
        <v>958</v>
      </c>
      <c r="F1236" s="19">
        <f t="shared" si="21"/>
        <v>67131.490000000093</v>
      </c>
    </row>
    <row r="1237" spans="1:6" x14ac:dyDescent="0.35">
      <c r="A1237" s="18">
        <v>45497</v>
      </c>
      <c r="B1237" s="8" t="s">
        <v>1087</v>
      </c>
      <c r="C1237" s="8" t="s">
        <v>52</v>
      </c>
      <c r="D1237" s="13">
        <v>130</v>
      </c>
      <c r="F1237" s="19">
        <f t="shared" si="21"/>
        <v>67261.490000000093</v>
      </c>
    </row>
    <row r="1238" spans="1:6" ht="31" x14ac:dyDescent="0.35">
      <c r="A1238" s="18">
        <v>45497</v>
      </c>
      <c r="B1238" s="24" t="s">
        <v>1088</v>
      </c>
      <c r="C1238" s="8" t="s">
        <v>52</v>
      </c>
      <c r="D1238" s="13">
        <v>43000</v>
      </c>
      <c r="F1238" s="19">
        <f t="shared" si="21"/>
        <v>110261.49000000009</v>
      </c>
    </row>
    <row r="1239" spans="1:6" x14ac:dyDescent="0.35">
      <c r="A1239" s="18">
        <v>45498</v>
      </c>
      <c r="B1239" s="24" t="s">
        <v>1089</v>
      </c>
      <c r="C1239" s="8" t="s">
        <v>52</v>
      </c>
      <c r="D1239" s="13">
        <v>1500</v>
      </c>
      <c r="F1239" s="19">
        <f t="shared" si="21"/>
        <v>111761.49000000009</v>
      </c>
    </row>
    <row r="1240" spans="1:6" x14ac:dyDescent="0.35">
      <c r="A1240" s="18">
        <v>45499</v>
      </c>
      <c r="B1240" s="24" t="s">
        <v>1090</v>
      </c>
      <c r="C1240" s="8" t="s">
        <v>52</v>
      </c>
      <c r="D1240" s="13">
        <v>2985</v>
      </c>
      <c r="F1240" s="19">
        <f t="shared" si="21"/>
        <v>114746.49000000009</v>
      </c>
    </row>
    <row r="1241" spans="1:6" x14ac:dyDescent="0.35">
      <c r="A1241" s="18">
        <v>45499</v>
      </c>
      <c r="B1241" s="24" t="s">
        <v>1089</v>
      </c>
      <c r="C1241" s="8" t="s">
        <v>52</v>
      </c>
      <c r="D1241" s="13">
        <v>260</v>
      </c>
      <c r="F1241" s="19">
        <f t="shared" si="21"/>
        <v>115006.49000000009</v>
      </c>
    </row>
    <row r="1242" spans="1:6" x14ac:dyDescent="0.35">
      <c r="A1242" s="18">
        <v>45499</v>
      </c>
      <c r="B1242" s="24" t="s">
        <v>1091</v>
      </c>
      <c r="C1242" s="8" t="s">
        <v>52</v>
      </c>
      <c r="D1242" s="13">
        <v>1000</v>
      </c>
      <c r="F1242" s="19">
        <f t="shared" si="21"/>
        <v>116006.49000000009</v>
      </c>
    </row>
    <row r="1243" spans="1:6" x14ac:dyDescent="0.35">
      <c r="A1243" s="18">
        <v>45502</v>
      </c>
      <c r="B1243" s="24" t="s">
        <v>1092</v>
      </c>
      <c r="C1243" s="8" t="s">
        <v>52</v>
      </c>
      <c r="D1243" s="13">
        <v>5000</v>
      </c>
      <c r="F1243" s="19">
        <f t="shared" si="21"/>
        <v>121006.49000000009</v>
      </c>
    </row>
    <row r="1244" spans="1:6" x14ac:dyDescent="0.35">
      <c r="A1244" s="18">
        <v>45502</v>
      </c>
      <c r="B1244" s="24" t="s">
        <v>1093</v>
      </c>
      <c r="C1244" s="8" t="s">
        <v>52</v>
      </c>
      <c r="D1244" s="13">
        <v>30309</v>
      </c>
      <c r="F1244" s="19">
        <f t="shared" si="21"/>
        <v>151315.49000000011</v>
      </c>
    </row>
    <row r="1245" spans="1:6" ht="31" x14ac:dyDescent="0.35">
      <c r="A1245" s="18">
        <v>45502</v>
      </c>
      <c r="B1245" s="24" t="s">
        <v>1054</v>
      </c>
      <c r="C1245" s="8" t="s">
        <v>54</v>
      </c>
      <c r="E1245" s="13">
        <v>83766.8</v>
      </c>
      <c r="F1245" s="19">
        <f t="shared" si="21"/>
        <v>67548.690000000104</v>
      </c>
    </row>
    <row r="1246" spans="1:6" x14ac:dyDescent="0.35">
      <c r="A1246" s="18">
        <v>45502</v>
      </c>
      <c r="B1246" s="24" t="s">
        <v>1055</v>
      </c>
      <c r="C1246" s="8" t="s">
        <v>54</v>
      </c>
      <c r="E1246" s="13">
        <v>44680</v>
      </c>
      <c r="F1246" s="19">
        <f t="shared" si="21"/>
        <v>22868.690000000104</v>
      </c>
    </row>
    <row r="1247" spans="1:6" x14ac:dyDescent="0.35">
      <c r="A1247" s="18">
        <v>45503</v>
      </c>
      <c r="B1247" s="8" t="s">
        <v>1056</v>
      </c>
      <c r="C1247" s="8" t="s">
        <v>52</v>
      </c>
      <c r="D1247" s="13">
        <v>5577</v>
      </c>
      <c r="F1247" s="19">
        <f t="shared" si="21"/>
        <v>28445.690000000104</v>
      </c>
    </row>
    <row r="1248" spans="1:6" x14ac:dyDescent="0.35">
      <c r="A1248" s="18">
        <v>45506</v>
      </c>
      <c r="B1248" s="24" t="s">
        <v>1094</v>
      </c>
      <c r="C1248" s="8" t="s">
        <v>52</v>
      </c>
      <c r="D1248" s="13">
        <v>5884.4</v>
      </c>
      <c r="F1248" s="19">
        <f t="shared" si="21"/>
        <v>34330.090000000106</v>
      </c>
    </row>
    <row r="1249" spans="1:6" x14ac:dyDescent="0.35">
      <c r="A1249" s="18">
        <v>45509</v>
      </c>
      <c r="B1249" s="8" t="s">
        <v>1061</v>
      </c>
      <c r="C1249" s="8" t="s">
        <v>52</v>
      </c>
      <c r="D1249" s="13">
        <v>6674.9</v>
      </c>
      <c r="F1249" s="19">
        <f t="shared" si="21"/>
        <v>41004.990000000107</v>
      </c>
    </row>
    <row r="1250" spans="1:6" x14ac:dyDescent="0.35">
      <c r="A1250" s="18">
        <v>45509</v>
      </c>
      <c r="B1250" s="8" t="s">
        <v>1095</v>
      </c>
      <c r="C1250" s="8" t="s">
        <v>52</v>
      </c>
      <c r="D1250" s="13">
        <v>2722.5</v>
      </c>
      <c r="F1250" s="19">
        <f t="shared" si="21"/>
        <v>43727.490000000107</v>
      </c>
    </row>
    <row r="1251" spans="1:6" x14ac:dyDescent="0.35">
      <c r="A1251" s="18">
        <v>45510</v>
      </c>
      <c r="B1251" s="8" t="s">
        <v>1062</v>
      </c>
      <c r="C1251" s="8" t="s">
        <v>52</v>
      </c>
      <c r="D1251" s="13">
        <v>1185</v>
      </c>
      <c r="F1251" s="19">
        <f t="shared" si="21"/>
        <v>44912.490000000107</v>
      </c>
    </row>
    <row r="1252" spans="1:6" x14ac:dyDescent="0.35">
      <c r="A1252" s="18">
        <v>45510</v>
      </c>
      <c r="B1252" s="8" t="s">
        <v>1096</v>
      </c>
      <c r="C1252" s="8" t="s">
        <v>52</v>
      </c>
      <c r="D1252" s="13">
        <v>3970</v>
      </c>
      <c r="F1252" s="19">
        <f t="shared" si="21"/>
        <v>48882.490000000107</v>
      </c>
    </row>
    <row r="1253" spans="1:6" x14ac:dyDescent="0.35">
      <c r="A1253" s="18">
        <v>45510</v>
      </c>
      <c r="B1253" s="8" t="s">
        <v>1109</v>
      </c>
      <c r="C1253" s="8" t="s">
        <v>52</v>
      </c>
      <c r="D1253" s="13">
        <v>2878</v>
      </c>
      <c r="F1253" s="19">
        <f t="shared" ref="F1253:F1316" si="22">F1252+D1253-E1253</f>
        <v>51760.490000000107</v>
      </c>
    </row>
    <row r="1254" spans="1:6" x14ac:dyDescent="0.35">
      <c r="A1254" s="18">
        <v>45510</v>
      </c>
      <c r="B1254" s="8" t="s">
        <v>1097</v>
      </c>
      <c r="C1254" s="8" t="s">
        <v>52</v>
      </c>
      <c r="D1254" s="13">
        <v>25000</v>
      </c>
      <c r="F1254" s="19">
        <f t="shared" si="22"/>
        <v>76760.490000000107</v>
      </c>
    </row>
    <row r="1255" spans="1:6" x14ac:dyDescent="0.35">
      <c r="A1255" s="18">
        <v>45511</v>
      </c>
      <c r="B1255" s="8" t="s">
        <v>401</v>
      </c>
      <c r="C1255" s="8" t="s">
        <v>193</v>
      </c>
      <c r="E1255" s="13">
        <v>53</v>
      </c>
      <c r="F1255" s="19">
        <f t="shared" si="22"/>
        <v>76707.490000000107</v>
      </c>
    </row>
    <row r="1256" spans="1:6" x14ac:dyDescent="0.35">
      <c r="A1256" s="18">
        <v>45511</v>
      </c>
      <c r="B1256" s="8" t="s">
        <v>1058</v>
      </c>
      <c r="C1256" s="8" t="s">
        <v>54</v>
      </c>
      <c r="E1256" s="13">
        <v>1900</v>
      </c>
      <c r="F1256" s="19">
        <f t="shared" si="22"/>
        <v>74807.490000000107</v>
      </c>
    </row>
    <row r="1257" spans="1:6" x14ac:dyDescent="0.35">
      <c r="A1257" s="18">
        <v>45511</v>
      </c>
      <c r="B1257" s="8" t="s">
        <v>1059</v>
      </c>
      <c r="C1257" s="8" t="s">
        <v>203</v>
      </c>
      <c r="E1257" s="13">
        <v>18280</v>
      </c>
      <c r="F1257" s="19">
        <f t="shared" si="22"/>
        <v>56527.490000000107</v>
      </c>
    </row>
    <row r="1258" spans="1:6" x14ac:dyDescent="0.35">
      <c r="A1258" s="18">
        <v>45512</v>
      </c>
      <c r="B1258" s="8" t="s">
        <v>1098</v>
      </c>
      <c r="C1258" s="8" t="s">
        <v>52</v>
      </c>
      <c r="D1258" s="13">
        <v>4000</v>
      </c>
      <c r="F1258" s="19">
        <f t="shared" si="22"/>
        <v>60527.490000000107</v>
      </c>
    </row>
    <row r="1259" spans="1:6" x14ac:dyDescent="0.35">
      <c r="A1259" s="18">
        <v>45517</v>
      </c>
      <c r="B1259" s="8" t="s">
        <v>1099</v>
      </c>
      <c r="C1259" s="8" t="s">
        <v>52</v>
      </c>
      <c r="D1259" s="13">
        <v>2143</v>
      </c>
      <c r="F1259" s="19">
        <f t="shared" si="22"/>
        <v>62670.490000000107</v>
      </c>
    </row>
    <row r="1260" spans="1:6" x14ac:dyDescent="0.35">
      <c r="A1260" s="18">
        <v>45518</v>
      </c>
      <c r="B1260" s="24" t="s">
        <v>1100</v>
      </c>
      <c r="C1260" s="8" t="s">
        <v>52</v>
      </c>
      <c r="D1260" s="13">
        <v>1000</v>
      </c>
      <c r="F1260" s="19">
        <f t="shared" si="22"/>
        <v>63670.490000000107</v>
      </c>
    </row>
    <row r="1261" spans="1:6" x14ac:dyDescent="0.35">
      <c r="A1261" s="18">
        <v>45518</v>
      </c>
      <c r="B1261" s="8" t="s">
        <v>1060</v>
      </c>
      <c r="C1261" s="8" t="s">
        <v>159</v>
      </c>
      <c r="E1261" s="13">
        <v>9554.0499999999993</v>
      </c>
      <c r="F1261" s="19">
        <f t="shared" si="22"/>
        <v>54116.440000000104</v>
      </c>
    </row>
    <row r="1262" spans="1:6" x14ac:dyDescent="0.35">
      <c r="A1262" s="18">
        <v>45519</v>
      </c>
      <c r="B1262" s="8" t="s">
        <v>1063</v>
      </c>
      <c r="C1262" s="8" t="s">
        <v>52</v>
      </c>
      <c r="D1262" s="13">
        <v>2687.5</v>
      </c>
      <c r="F1262" s="19">
        <f t="shared" si="22"/>
        <v>56803.940000000104</v>
      </c>
    </row>
    <row r="1263" spans="1:6" x14ac:dyDescent="0.35">
      <c r="A1263" s="18">
        <v>45519</v>
      </c>
      <c r="B1263" s="8" t="s">
        <v>1101</v>
      </c>
      <c r="C1263" s="8" t="s">
        <v>52</v>
      </c>
      <c r="D1263" s="13">
        <v>10000</v>
      </c>
      <c r="F1263" s="19">
        <f t="shared" si="22"/>
        <v>66803.940000000104</v>
      </c>
    </row>
    <row r="1264" spans="1:6" x14ac:dyDescent="0.35">
      <c r="A1264" s="18">
        <v>45524</v>
      </c>
      <c r="B1264" s="8" t="s">
        <v>1102</v>
      </c>
      <c r="C1264" s="8" t="s">
        <v>52</v>
      </c>
      <c r="D1264" s="13">
        <v>7000</v>
      </c>
      <c r="F1264" s="19">
        <f t="shared" si="22"/>
        <v>73803.940000000104</v>
      </c>
    </row>
    <row r="1265" spans="1:6" x14ac:dyDescent="0.35">
      <c r="A1265" s="18">
        <v>45524</v>
      </c>
      <c r="B1265" s="8" t="s">
        <v>1102</v>
      </c>
      <c r="C1265" s="8" t="s">
        <v>52</v>
      </c>
      <c r="D1265" s="13">
        <v>10000</v>
      </c>
      <c r="F1265" s="19">
        <f t="shared" si="22"/>
        <v>83803.940000000104</v>
      </c>
    </row>
    <row r="1266" spans="1:6" x14ac:dyDescent="0.35">
      <c r="A1266" s="18">
        <v>45525</v>
      </c>
      <c r="B1266" s="8" t="s">
        <v>1103</v>
      </c>
      <c r="C1266" s="8" t="s">
        <v>52</v>
      </c>
      <c r="D1266" s="13">
        <v>5000</v>
      </c>
      <c r="F1266" s="19">
        <f t="shared" si="22"/>
        <v>88803.940000000104</v>
      </c>
    </row>
    <row r="1267" spans="1:6" x14ac:dyDescent="0.35">
      <c r="A1267" s="18">
        <v>45527</v>
      </c>
      <c r="B1267" s="24" t="s">
        <v>1104</v>
      </c>
      <c r="C1267" s="8" t="s">
        <v>52</v>
      </c>
      <c r="D1267" s="13">
        <v>1000</v>
      </c>
      <c r="F1267" s="19">
        <f t="shared" si="22"/>
        <v>89803.940000000104</v>
      </c>
    </row>
    <row r="1268" spans="1:6" x14ac:dyDescent="0.35">
      <c r="A1268" s="18">
        <v>45530</v>
      </c>
      <c r="B1268" s="8" t="s">
        <v>1105</v>
      </c>
      <c r="C1268" s="8" t="s">
        <v>52</v>
      </c>
      <c r="D1268" s="13">
        <v>207</v>
      </c>
      <c r="F1268" s="19">
        <f t="shared" si="22"/>
        <v>90010.940000000104</v>
      </c>
    </row>
    <row r="1269" spans="1:6" x14ac:dyDescent="0.35">
      <c r="A1269" s="18">
        <v>45530</v>
      </c>
      <c r="B1269" s="8" t="s">
        <v>1064</v>
      </c>
      <c r="C1269" s="8" t="s">
        <v>54</v>
      </c>
      <c r="E1269" s="13">
        <v>22275.599999999999</v>
      </c>
      <c r="F1269" s="19">
        <f t="shared" si="22"/>
        <v>67735.340000000113</v>
      </c>
    </row>
    <row r="1270" spans="1:6" x14ac:dyDescent="0.35">
      <c r="A1270" s="18">
        <v>45532</v>
      </c>
      <c r="B1270" s="8" t="s">
        <v>1102</v>
      </c>
      <c r="C1270" s="8" t="s">
        <v>52</v>
      </c>
      <c r="D1270" s="13">
        <v>10200</v>
      </c>
      <c r="F1270" s="19">
        <f t="shared" si="22"/>
        <v>77935.340000000113</v>
      </c>
    </row>
    <row r="1271" spans="1:6" x14ac:dyDescent="0.35">
      <c r="A1271" s="18">
        <v>45533</v>
      </c>
      <c r="B1271" s="24" t="s">
        <v>1065</v>
      </c>
      <c r="C1271" s="8" t="s">
        <v>52</v>
      </c>
      <c r="D1271" s="13">
        <v>30616.5</v>
      </c>
      <c r="F1271" s="19">
        <f t="shared" si="22"/>
        <v>108551.84000000011</v>
      </c>
    </row>
    <row r="1272" spans="1:6" x14ac:dyDescent="0.35">
      <c r="A1272" s="18">
        <v>45534</v>
      </c>
      <c r="B1272" s="8" t="s">
        <v>1106</v>
      </c>
      <c r="C1272" s="8" t="s">
        <v>52</v>
      </c>
      <c r="D1272" s="13">
        <v>12000</v>
      </c>
      <c r="F1272" s="19">
        <f t="shared" si="22"/>
        <v>120551.84000000011</v>
      </c>
    </row>
    <row r="1273" spans="1:6" x14ac:dyDescent="0.35">
      <c r="A1273" s="18">
        <v>45534</v>
      </c>
      <c r="B1273" s="8" t="s">
        <v>1066</v>
      </c>
      <c r="C1273" s="8" t="s">
        <v>54</v>
      </c>
      <c r="E1273" s="13">
        <v>49080.75</v>
      </c>
      <c r="F1273" s="19">
        <f t="shared" si="22"/>
        <v>71471.090000000113</v>
      </c>
    </row>
    <row r="1274" spans="1:6" x14ac:dyDescent="0.35">
      <c r="A1274" s="18">
        <v>45534</v>
      </c>
      <c r="B1274" s="8" t="s">
        <v>1067</v>
      </c>
      <c r="C1274" s="8" t="s">
        <v>54</v>
      </c>
      <c r="E1274" s="13">
        <v>66137</v>
      </c>
      <c r="F1274" s="19">
        <f t="shared" si="22"/>
        <v>5334.0900000001129</v>
      </c>
    </row>
    <row r="1275" spans="1:6" x14ac:dyDescent="0.35">
      <c r="A1275" s="18">
        <v>45535</v>
      </c>
      <c r="B1275" s="8" t="s">
        <v>1107</v>
      </c>
      <c r="C1275" s="8" t="s">
        <v>52</v>
      </c>
      <c r="D1275" s="13">
        <v>1500</v>
      </c>
      <c r="F1275" s="19">
        <f t="shared" si="22"/>
        <v>6834.0900000001129</v>
      </c>
    </row>
    <row r="1276" spans="1:6" x14ac:dyDescent="0.35">
      <c r="A1276" s="18">
        <v>45538</v>
      </c>
      <c r="B1276" s="8" t="s">
        <v>1108</v>
      </c>
      <c r="C1276" s="8" t="s">
        <v>52</v>
      </c>
      <c r="D1276" s="13">
        <v>530</v>
      </c>
      <c r="F1276" s="19">
        <f t="shared" si="22"/>
        <v>7364.0900000001129</v>
      </c>
    </row>
    <row r="1277" spans="1:6" x14ac:dyDescent="0.35">
      <c r="A1277" s="18">
        <v>45539</v>
      </c>
      <c r="B1277" s="8" t="s">
        <v>1124</v>
      </c>
      <c r="C1277" s="8" t="s">
        <v>52</v>
      </c>
      <c r="D1277" s="13">
        <v>25500</v>
      </c>
      <c r="F1277" s="19">
        <f t="shared" si="22"/>
        <v>32864.090000000113</v>
      </c>
    </row>
    <row r="1278" spans="1:6" x14ac:dyDescent="0.35">
      <c r="A1278" s="18">
        <v>45541</v>
      </c>
      <c r="B1278" s="8" t="s">
        <v>1125</v>
      </c>
      <c r="C1278" s="8" t="s">
        <v>52</v>
      </c>
      <c r="D1278" s="13">
        <v>2665.5</v>
      </c>
      <c r="F1278" s="19">
        <f t="shared" si="22"/>
        <v>35529.590000000113</v>
      </c>
    </row>
    <row r="1279" spans="1:6" x14ac:dyDescent="0.35">
      <c r="A1279" s="18">
        <v>45542</v>
      </c>
      <c r="B1279" s="8" t="s">
        <v>1115</v>
      </c>
      <c r="C1279" s="8" t="s">
        <v>52</v>
      </c>
      <c r="D1279" s="13">
        <v>200</v>
      </c>
      <c r="F1279" s="19">
        <f t="shared" si="22"/>
        <v>35729.590000000113</v>
      </c>
    </row>
    <row r="1280" spans="1:6" x14ac:dyDescent="0.35">
      <c r="A1280" s="18">
        <v>45544</v>
      </c>
      <c r="B1280" s="8" t="s">
        <v>1126</v>
      </c>
      <c r="C1280" s="8" t="s">
        <v>52</v>
      </c>
      <c r="D1280" s="13">
        <v>5000</v>
      </c>
      <c r="F1280" s="19">
        <f t="shared" si="22"/>
        <v>40729.590000000113</v>
      </c>
    </row>
    <row r="1281" spans="1:6" x14ac:dyDescent="0.35">
      <c r="A1281" s="18">
        <v>45544</v>
      </c>
      <c r="B1281" s="8" t="s">
        <v>1110</v>
      </c>
      <c r="C1281" s="8" t="s">
        <v>203</v>
      </c>
      <c r="E1281" s="13">
        <v>24860</v>
      </c>
      <c r="F1281" s="19">
        <f t="shared" si="22"/>
        <v>15869.590000000113</v>
      </c>
    </row>
    <row r="1282" spans="1:6" x14ac:dyDescent="0.35">
      <c r="A1282" s="18">
        <v>45546</v>
      </c>
      <c r="B1282" s="8" t="s">
        <v>1107</v>
      </c>
      <c r="C1282" s="8" t="s">
        <v>52</v>
      </c>
      <c r="D1282" s="13">
        <v>700</v>
      </c>
      <c r="F1282" s="19">
        <f t="shared" si="22"/>
        <v>16569.590000000113</v>
      </c>
    </row>
    <row r="1283" spans="1:6" x14ac:dyDescent="0.35">
      <c r="A1283" s="18">
        <v>45547</v>
      </c>
      <c r="B1283" s="8" t="s">
        <v>1127</v>
      </c>
      <c r="C1283" s="8" t="s">
        <v>52</v>
      </c>
      <c r="D1283" s="13">
        <v>8000</v>
      </c>
      <c r="F1283" s="19">
        <f t="shared" si="22"/>
        <v>24569.590000000113</v>
      </c>
    </row>
    <row r="1284" spans="1:6" x14ac:dyDescent="0.35">
      <c r="A1284" s="18">
        <v>45548</v>
      </c>
      <c r="B1284" s="8" t="s">
        <v>1127</v>
      </c>
      <c r="C1284" s="8" t="s">
        <v>52</v>
      </c>
      <c r="D1284" s="13">
        <v>4700</v>
      </c>
      <c r="F1284" s="19">
        <f t="shared" si="22"/>
        <v>29269.590000000113</v>
      </c>
    </row>
    <row r="1285" spans="1:6" x14ac:dyDescent="0.35">
      <c r="A1285" s="18">
        <v>45551</v>
      </c>
      <c r="B1285" s="8" t="s">
        <v>401</v>
      </c>
      <c r="C1285" s="8" t="s">
        <v>193</v>
      </c>
      <c r="E1285" s="13">
        <v>58.3</v>
      </c>
      <c r="F1285" s="19">
        <f t="shared" si="22"/>
        <v>29211.290000000114</v>
      </c>
    </row>
    <row r="1286" spans="1:6" x14ac:dyDescent="0.35">
      <c r="A1286" s="18">
        <v>45554</v>
      </c>
      <c r="B1286" s="8" t="s">
        <v>1127</v>
      </c>
      <c r="C1286" s="8" t="s">
        <v>52</v>
      </c>
      <c r="D1286" s="13">
        <v>3000</v>
      </c>
      <c r="F1286" s="19">
        <f t="shared" si="22"/>
        <v>32211.290000000114</v>
      </c>
    </row>
    <row r="1287" spans="1:6" x14ac:dyDescent="0.35">
      <c r="A1287" s="18">
        <v>45554</v>
      </c>
      <c r="B1287" s="8" t="s">
        <v>1112</v>
      </c>
      <c r="C1287" s="8" t="s">
        <v>49</v>
      </c>
      <c r="E1287" s="13">
        <v>50</v>
      </c>
      <c r="F1287" s="19">
        <f t="shared" si="22"/>
        <v>32161.290000000114</v>
      </c>
    </row>
    <row r="1288" spans="1:6" x14ac:dyDescent="0.35">
      <c r="A1288" s="18">
        <v>45555</v>
      </c>
      <c r="B1288" s="24" t="s">
        <v>1113</v>
      </c>
      <c r="C1288" s="8" t="s">
        <v>52</v>
      </c>
      <c r="D1288" s="13">
        <v>3212</v>
      </c>
      <c r="F1288" s="19">
        <f t="shared" si="22"/>
        <v>35373.29000000011</v>
      </c>
    </row>
    <row r="1289" spans="1:6" x14ac:dyDescent="0.35">
      <c r="A1289" s="18">
        <v>45556</v>
      </c>
      <c r="B1289" s="8" t="s">
        <v>1128</v>
      </c>
      <c r="C1289" s="8" t="s">
        <v>52</v>
      </c>
      <c r="D1289" s="13">
        <v>6800</v>
      </c>
      <c r="F1289" s="19">
        <f t="shared" si="22"/>
        <v>42173.29000000011</v>
      </c>
    </row>
    <row r="1290" spans="1:6" x14ac:dyDescent="0.35">
      <c r="A1290" s="18">
        <v>45558</v>
      </c>
      <c r="B1290" s="8" t="s">
        <v>1114</v>
      </c>
      <c r="C1290" s="8" t="s">
        <v>52</v>
      </c>
      <c r="D1290" s="13">
        <v>1000</v>
      </c>
      <c r="F1290" s="19">
        <f t="shared" si="22"/>
        <v>43173.29000000011</v>
      </c>
    </row>
    <row r="1291" spans="1:6" x14ac:dyDescent="0.35">
      <c r="A1291" s="18">
        <v>45559</v>
      </c>
      <c r="B1291" s="8" t="s">
        <v>1115</v>
      </c>
      <c r="C1291" s="8" t="s">
        <v>52</v>
      </c>
      <c r="D1291" s="13">
        <v>2064.5</v>
      </c>
      <c r="F1291" s="19">
        <f t="shared" si="22"/>
        <v>45237.79000000011</v>
      </c>
    </row>
    <row r="1292" spans="1:6" x14ac:dyDescent="0.35">
      <c r="A1292" s="18">
        <v>45559</v>
      </c>
      <c r="B1292" s="8" t="s">
        <v>1129</v>
      </c>
      <c r="C1292" s="8" t="s">
        <v>52</v>
      </c>
      <c r="D1292" s="13">
        <v>11300</v>
      </c>
      <c r="F1292" s="19">
        <f t="shared" si="22"/>
        <v>56537.79000000011</v>
      </c>
    </row>
    <row r="1293" spans="1:6" x14ac:dyDescent="0.35">
      <c r="A1293" s="18">
        <v>45561</v>
      </c>
      <c r="B1293" s="8" t="s">
        <v>1130</v>
      </c>
      <c r="C1293" s="8" t="s">
        <v>52</v>
      </c>
      <c r="D1293" s="13">
        <v>2410</v>
      </c>
      <c r="F1293" s="19">
        <f t="shared" si="22"/>
        <v>58947.79000000011</v>
      </c>
    </row>
    <row r="1294" spans="1:6" x14ac:dyDescent="0.35">
      <c r="A1294" s="18">
        <v>45561</v>
      </c>
      <c r="B1294" s="8" t="s">
        <v>1131</v>
      </c>
      <c r="C1294" s="8" t="s">
        <v>52</v>
      </c>
      <c r="D1294" s="13">
        <v>5000</v>
      </c>
      <c r="F1294" s="19">
        <f t="shared" si="22"/>
        <v>63947.79000000011</v>
      </c>
    </row>
    <row r="1295" spans="1:6" x14ac:dyDescent="0.35">
      <c r="A1295" s="18">
        <v>45561</v>
      </c>
      <c r="B1295" s="8" t="s">
        <v>1132</v>
      </c>
      <c r="C1295" s="8" t="s">
        <v>52</v>
      </c>
      <c r="D1295" s="13">
        <v>2000</v>
      </c>
      <c r="F1295" s="19">
        <f t="shared" si="22"/>
        <v>65947.79000000011</v>
      </c>
    </row>
    <row r="1296" spans="1:6" x14ac:dyDescent="0.35">
      <c r="A1296" s="18">
        <v>45562</v>
      </c>
      <c r="B1296" s="8" t="s">
        <v>1122</v>
      </c>
      <c r="C1296" s="8" t="s">
        <v>52</v>
      </c>
      <c r="D1296" s="13">
        <v>3120.5</v>
      </c>
      <c r="F1296" s="19">
        <f t="shared" si="22"/>
        <v>69068.29000000011</v>
      </c>
    </row>
    <row r="1297" spans="1:6" x14ac:dyDescent="0.35">
      <c r="A1297" s="18">
        <v>45562</v>
      </c>
      <c r="B1297" s="24" t="s">
        <v>1123</v>
      </c>
      <c r="C1297" s="8" t="s">
        <v>52</v>
      </c>
      <c r="D1297" s="13">
        <v>27539</v>
      </c>
      <c r="F1297" s="19">
        <f t="shared" si="22"/>
        <v>96607.29000000011</v>
      </c>
    </row>
    <row r="1298" spans="1:6" x14ac:dyDescent="0.35">
      <c r="A1298" s="18">
        <v>45562</v>
      </c>
      <c r="B1298" s="8" t="s">
        <v>1133</v>
      </c>
      <c r="C1298" s="8" t="s">
        <v>52</v>
      </c>
      <c r="D1298" s="13">
        <v>34000</v>
      </c>
      <c r="F1298" s="19">
        <f t="shared" si="22"/>
        <v>130607.29000000011</v>
      </c>
    </row>
    <row r="1299" spans="1:6" x14ac:dyDescent="0.35">
      <c r="A1299" s="18">
        <v>45563</v>
      </c>
      <c r="B1299" s="8" t="s">
        <v>1116</v>
      </c>
      <c r="C1299" s="8" t="s">
        <v>54</v>
      </c>
      <c r="E1299" s="13">
        <v>51657.25</v>
      </c>
      <c r="F1299" s="19">
        <f t="shared" si="22"/>
        <v>78950.04000000011</v>
      </c>
    </row>
    <row r="1300" spans="1:6" x14ac:dyDescent="0.35">
      <c r="A1300" s="18">
        <v>45563</v>
      </c>
      <c r="B1300" s="8" t="s">
        <v>1117</v>
      </c>
      <c r="C1300" s="8" t="s">
        <v>54</v>
      </c>
      <c r="E1300" s="13">
        <v>2266</v>
      </c>
      <c r="F1300" s="19">
        <f t="shared" si="22"/>
        <v>76684.04000000011</v>
      </c>
    </row>
    <row r="1301" spans="1:6" x14ac:dyDescent="0.35">
      <c r="A1301" s="18">
        <v>45563</v>
      </c>
      <c r="B1301" s="8" t="s">
        <v>1118</v>
      </c>
      <c r="C1301" s="8" t="s">
        <v>54</v>
      </c>
      <c r="E1301" s="13">
        <v>61988</v>
      </c>
      <c r="F1301" s="19">
        <f t="shared" si="22"/>
        <v>14696.04000000011</v>
      </c>
    </row>
    <row r="1302" spans="1:6" x14ac:dyDescent="0.35">
      <c r="A1302" s="18">
        <v>45565</v>
      </c>
      <c r="B1302" s="8" t="s">
        <v>1119</v>
      </c>
      <c r="C1302" s="8" t="s">
        <v>52</v>
      </c>
      <c r="D1302" s="13">
        <v>1322</v>
      </c>
      <c r="F1302" s="19">
        <f t="shared" si="22"/>
        <v>16018.04000000011</v>
      </c>
    </row>
    <row r="1303" spans="1:6" x14ac:dyDescent="0.35">
      <c r="A1303" s="18">
        <v>45565</v>
      </c>
      <c r="B1303" s="8" t="s">
        <v>1134</v>
      </c>
      <c r="C1303" s="8" t="s">
        <v>52</v>
      </c>
      <c r="D1303" s="13">
        <v>5000</v>
      </c>
      <c r="F1303" s="19">
        <f t="shared" si="22"/>
        <v>21018.04000000011</v>
      </c>
    </row>
    <row r="1304" spans="1:6" x14ac:dyDescent="0.35">
      <c r="A1304" s="18">
        <v>45565</v>
      </c>
      <c r="B1304" s="8" t="s">
        <v>1135</v>
      </c>
      <c r="C1304" s="8" t="s">
        <v>52</v>
      </c>
      <c r="D1304" s="13">
        <v>2000</v>
      </c>
      <c r="F1304" s="19">
        <f t="shared" si="22"/>
        <v>23018.04000000011</v>
      </c>
    </row>
    <row r="1305" spans="1:6" x14ac:dyDescent="0.35">
      <c r="A1305" s="18">
        <v>45565</v>
      </c>
      <c r="B1305" s="8" t="s">
        <v>1120</v>
      </c>
      <c r="C1305" s="8" t="s">
        <v>52</v>
      </c>
      <c r="D1305" s="13">
        <v>420</v>
      </c>
      <c r="F1305" s="19">
        <f t="shared" si="22"/>
        <v>23438.04000000011</v>
      </c>
    </row>
    <row r="1306" spans="1:6" x14ac:dyDescent="0.35">
      <c r="A1306" s="18">
        <v>45565</v>
      </c>
      <c r="B1306" s="8" t="s">
        <v>1136</v>
      </c>
      <c r="C1306" s="8" t="s">
        <v>52</v>
      </c>
      <c r="D1306" s="13">
        <v>500</v>
      </c>
      <c r="F1306" s="19">
        <f t="shared" si="22"/>
        <v>23938.04000000011</v>
      </c>
    </row>
    <row r="1307" spans="1:6" x14ac:dyDescent="0.35">
      <c r="A1307" s="18">
        <v>45567</v>
      </c>
      <c r="B1307" s="8" t="s">
        <v>1058</v>
      </c>
      <c r="C1307" s="8" t="s">
        <v>54</v>
      </c>
      <c r="E1307" s="13">
        <v>1900</v>
      </c>
      <c r="F1307" s="19">
        <f t="shared" si="22"/>
        <v>22038.04000000011</v>
      </c>
    </row>
    <row r="1308" spans="1:6" x14ac:dyDescent="0.35">
      <c r="A1308" s="18">
        <v>45573</v>
      </c>
      <c r="B1308" s="8" t="s">
        <v>1111</v>
      </c>
      <c r="C1308" s="8" t="s">
        <v>52</v>
      </c>
      <c r="D1308" s="13">
        <v>1000</v>
      </c>
      <c r="F1308" s="19">
        <f t="shared" si="22"/>
        <v>23038.04000000011</v>
      </c>
    </row>
    <row r="1309" spans="1:6" x14ac:dyDescent="0.35">
      <c r="A1309" s="18">
        <v>45574</v>
      </c>
      <c r="B1309" s="8" t="s">
        <v>1137</v>
      </c>
      <c r="C1309" s="8" t="s">
        <v>52</v>
      </c>
      <c r="D1309" s="13">
        <v>5594</v>
      </c>
      <c r="F1309" s="19">
        <f t="shared" si="22"/>
        <v>28632.04000000011</v>
      </c>
    </row>
    <row r="1310" spans="1:6" x14ac:dyDescent="0.35">
      <c r="A1310" s="18">
        <v>45574</v>
      </c>
      <c r="B1310" s="8" t="s">
        <v>1111</v>
      </c>
      <c r="C1310" s="8" t="s">
        <v>52</v>
      </c>
      <c r="D1310" s="13">
        <v>1000</v>
      </c>
      <c r="F1310" s="19">
        <f t="shared" si="22"/>
        <v>29632.04000000011</v>
      </c>
    </row>
    <row r="1311" spans="1:6" x14ac:dyDescent="0.35">
      <c r="A1311" s="18">
        <v>45575</v>
      </c>
      <c r="B1311" s="8" t="s">
        <v>1159</v>
      </c>
      <c r="C1311" s="8" t="s">
        <v>52</v>
      </c>
      <c r="D1311" s="13">
        <v>1000</v>
      </c>
      <c r="F1311" s="19">
        <f t="shared" si="22"/>
        <v>30632.04000000011</v>
      </c>
    </row>
    <row r="1312" spans="1:6" x14ac:dyDescent="0.35">
      <c r="A1312" s="18">
        <v>45576</v>
      </c>
      <c r="B1312" s="8" t="s">
        <v>1138</v>
      </c>
      <c r="C1312" s="8" t="s">
        <v>203</v>
      </c>
      <c r="E1312" s="13">
        <v>9900</v>
      </c>
      <c r="F1312" s="19">
        <f t="shared" si="22"/>
        <v>20732.04000000011</v>
      </c>
    </row>
    <row r="1313" spans="1:6" x14ac:dyDescent="0.35">
      <c r="A1313" s="18">
        <v>45576</v>
      </c>
      <c r="B1313" s="8" t="s">
        <v>1139</v>
      </c>
      <c r="C1313" s="8" t="s">
        <v>159</v>
      </c>
      <c r="E1313" s="13">
        <v>11419.99</v>
      </c>
      <c r="F1313" s="19">
        <f t="shared" si="22"/>
        <v>9312.0500000001102</v>
      </c>
    </row>
    <row r="1314" spans="1:6" x14ac:dyDescent="0.35">
      <c r="A1314" s="18">
        <v>45577</v>
      </c>
      <c r="B1314" s="8" t="s">
        <v>1133</v>
      </c>
      <c r="C1314" s="8" t="s">
        <v>52</v>
      </c>
      <c r="D1314" s="13">
        <v>4500</v>
      </c>
      <c r="F1314" s="19">
        <f t="shared" si="22"/>
        <v>13812.05000000011</v>
      </c>
    </row>
    <row r="1315" spans="1:6" x14ac:dyDescent="0.35">
      <c r="A1315" s="18">
        <v>45579</v>
      </c>
      <c r="B1315" s="8" t="s">
        <v>1133</v>
      </c>
      <c r="C1315" s="8" t="s">
        <v>52</v>
      </c>
      <c r="D1315" s="13">
        <v>36000</v>
      </c>
      <c r="F1315" s="19">
        <f t="shared" si="22"/>
        <v>49812.050000000112</v>
      </c>
    </row>
    <row r="1316" spans="1:6" x14ac:dyDescent="0.35">
      <c r="A1316" s="18">
        <v>45580</v>
      </c>
      <c r="B1316" s="8" t="s">
        <v>1141</v>
      </c>
      <c r="C1316" s="8" t="s">
        <v>52</v>
      </c>
      <c r="D1316" s="13">
        <v>225</v>
      </c>
      <c r="F1316" s="19">
        <f t="shared" si="22"/>
        <v>50037.050000000112</v>
      </c>
    </row>
    <row r="1317" spans="1:6" x14ac:dyDescent="0.35">
      <c r="A1317" s="18">
        <v>45582</v>
      </c>
      <c r="B1317" s="8" t="s">
        <v>1143</v>
      </c>
      <c r="C1317" s="8" t="s">
        <v>52</v>
      </c>
      <c r="D1317" s="13">
        <v>7259.6</v>
      </c>
      <c r="F1317" s="19">
        <f t="shared" ref="F1317:F1379" si="23">F1316+D1317-E1317</f>
        <v>57296.650000000111</v>
      </c>
    </row>
    <row r="1318" spans="1:6" x14ac:dyDescent="0.35">
      <c r="A1318" s="18">
        <v>45582</v>
      </c>
      <c r="B1318" s="8" t="s">
        <v>1142</v>
      </c>
      <c r="C1318" s="8" t="s">
        <v>52</v>
      </c>
      <c r="D1318" s="13">
        <v>2388</v>
      </c>
      <c r="F1318" s="19">
        <f t="shared" si="23"/>
        <v>59684.650000000111</v>
      </c>
    </row>
    <row r="1319" spans="1:6" x14ac:dyDescent="0.35">
      <c r="A1319" s="18">
        <v>45582</v>
      </c>
      <c r="B1319" s="8" t="s">
        <v>1144</v>
      </c>
      <c r="C1319" s="8" t="s">
        <v>52</v>
      </c>
      <c r="D1319" s="13">
        <v>1964.6</v>
      </c>
      <c r="F1319" s="19">
        <f t="shared" si="23"/>
        <v>61649.250000000109</v>
      </c>
    </row>
    <row r="1320" spans="1:6" x14ac:dyDescent="0.35">
      <c r="A1320" s="18">
        <v>45586</v>
      </c>
      <c r="B1320" s="8" t="s">
        <v>1145</v>
      </c>
      <c r="C1320" s="8" t="s">
        <v>52</v>
      </c>
      <c r="D1320" s="13">
        <v>2000</v>
      </c>
      <c r="F1320" s="19">
        <f t="shared" si="23"/>
        <v>63649.250000000109</v>
      </c>
    </row>
    <row r="1321" spans="1:6" x14ac:dyDescent="0.35">
      <c r="A1321" s="18">
        <v>45586</v>
      </c>
      <c r="B1321" s="24" t="s">
        <v>1146</v>
      </c>
      <c r="C1321" s="8" t="s">
        <v>52</v>
      </c>
      <c r="D1321" s="13">
        <v>13338</v>
      </c>
      <c r="F1321" s="19">
        <f t="shared" si="23"/>
        <v>76987.250000000116</v>
      </c>
    </row>
    <row r="1322" spans="1:6" x14ac:dyDescent="0.35">
      <c r="A1322" s="18">
        <v>45587</v>
      </c>
      <c r="B1322" s="8" t="s">
        <v>1121</v>
      </c>
      <c r="C1322" s="8" t="s">
        <v>52</v>
      </c>
      <c r="D1322" s="13">
        <v>92</v>
      </c>
      <c r="F1322" s="19">
        <f t="shared" si="23"/>
        <v>77079.250000000116</v>
      </c>
    </row>
    <row r="1323" spans="1:6" x14ac:dyDescent="0.35">
      <c r="A1323" s="18">
        <v>45587</v>
      </c>
      <c r="B1323" s="8" t="s">
        <v>1147</v>
      </c>
      <c r="C1323" s="8" t="s">
        <v>52</v>
      </c>
      <c r="D1323" s="13">
        <v>466</v>
      </c>
      <c r="F1323" s="19">
        <f t="shared" si="23"/>
        <v>77545.250000000116</v>
      </c>
    </row>
    <row r="1324" spans="1:6" x14ac:dyDescent="0.35">
      <c r="A1324" s="18">
        <v>45587</v>
      </c>
      <c r="B1324" s="8" t="s">
        <v>1111</v>
      </c>
      <c r="C1324" s="8" t="s">
        <v>52</v>
      </c>
      <c r="D1324" s="13">
        <v>1500</v>
      </c>
      <c r="F1324" s="19">
        <f t="shared" si="23"/>
        <v>79045.250000000116</v>
      </c>
    </row>
    <row r="1325" spans="1:6" x14ac:dyDescent="0.35">
      <c r="A1325" s="18">
        <v>45588</v>
      </c>
      <c r="B1325" s="8" t="s">
        <v>1148</v>
      </c>
      <c r="C1325" s="8" t="s">
        <v>52</v>
      </c>
      <c r="D1325" s="13">
        <v>231</v>
      </c>
      <c r="F1325" s="19">
        <f t="shared" si="23"/>
        <v>79276.250000000116</v>
      </c>
    </row>
    <row r="1326" spans="1:6" x14ac:dyDescent="0.35">
      <c r="A1326" s="18">
        <v>45590</v>
      </c>
      <c r="B1326" s="8" t="s">
        <v>1149</v>
      </c>
      <c r="C1326" s="8" t="s">
        <v>56</v>
      </c>
      <c r="D1326" s="13">
        <v>10000</v>
      </c>
      <c r="F1326" s="19">
        <f t="shared" si="23"/>
        <v>89276.250000000116</v>
      </c>
    </row>
    <row r="1327" spans="1:6" x14ac:dyDescent="0.35">
      <c r="A1327" s="18">
        <v>45593</v>
      </c>
      <c r="B1327" s="8" t="s">
        <v>1150</v>
      </c>
      <c r="C1327" s="8" t="s">
        <v>56</v>
      </c>
      <c r="E1327" s="13">
        <v>10000</v>
      </c>
      <c r="F1327" s="19">
        <f t="shared" si="23"/>
        <v>79276.250000000116</v>
      </c>
    </row>
    <row r="1328" spans="1:6" x14ac:dyDescent="0.35">
      <c r="A1328" s="18">
        <v>45593</v>
      </c>
      <c r="B1328" s="8" t="s">
        <v>1151</v>
      </c>
      <c r="C1328" s="8" t="s">
        <v>49</v>
      </c>
      <c r="E1328" s="13">
        <v>0.5</v>
      </c>
      <c r="F1328" s="19">
        <f t="shared" si="23"/>
        <v>79275.750000000116</v>
      </c>
    </row>
    <row r="1329" spans="1:6" x14ac:dyDescent="0.35">
      <c r="A1329" s="18">
        <v>45594</v>
      </c>
      <c r="B1329" s="8" t="s">
        <v>1160</v>
      </c>
      <c r="C1329" s="8" t="s">
        <v>52</v>
      </c>
      <c r="D1329" s="13">
        <v>958</v>
      </c>
      <c r="F1329" s="19">
        <f t="shared" si="23"/>
        <v>80233.750000000116</v>
      </c>
    </row>
    <row r="1330" spans="1:6" x14ac:dyDescent="0.35">
      <c r="A1330" s="18">
        <v>45594</v>
      </c>
      <c r="B1330" s="8" t="s">
        <v>1152</v>
      </c>
      <c r="C1330" s="8" t="s">
        <v>52</v>
      </c>
      <c r="D1330" s="13">
        <v>2770</v>
      </c>
      <c r="F1330" s="19">
        <f t="shared" si="23"/>
        <v>83003.750000000116</v>
      </c>
    </row>
    <row r="1331" spans="1:6" x14ac:dyDescent="0.35">
      <c r="A1331" s="18">
        <v>45595</v>
      </c>
      <c r="B1331" s="8" t="s">
        <v>1153</v>
      </c>
      <c r="C1331" s="8" t="s">
        <v>52</v>
      </c>
      <c r="D1331" s="13">
        <v>2388</v>
      </c>
      <c r="F1331" s="19">
        <f t="shared" si="23"/>
        <v>85391.750000000116</v>
      </c>
    </row>
    <row r="1332" spans="1:6" x14ac:dyDescent="0.35">
      <c r="A1332" s="18">
        <v>45595</v>
      </c>
      <c r="B1332" s="8" t="s">
        <v>1154</v>
      </c>
      <c r="C1332" s="8" t="s">
        <v>52</v>
      </c>
      <c r="D1332" s="13">
        <v>356</v>
      </c>
      <c r="F1332" s="19">
        <f t="shared" si="23"/>
        <v>85747.750000000116</v>
      </c>
    </row>
    <row r="1333" spans="1:6" x14ac:dyDescent="0.35">
      <c r="A1333" s="18">
        <v>45595</v>
      </c>
      <c r="B1333" s="8" t="s">
        <v>1155</v>
      </c>
      <c r="C1333" s="8" t="s">
        <v>52</v>
      </c>
      <c r="D1333" s="13">
        <v>25000</v>
      </c>
      <c r="F1333" s="19">
        <f t="shared" si="23"/>
        <v>110747.75000000012</v>
      </c>
    </row>
    <row r="1334" spans="1:6" x14ac:dyDescent="0.35">
      <c r="A1334" s="18">
        <v>45595</v>
      </c>
      <c r="B1334" s="8" t="s">
        <v>1156</v>
      </c>
      <c r="C1334" s="8" t="s">
        <v>392</v>
      </c>
      <c r="E1334" s="13">
        <v>138</v>
      </c>
      <c r="F1334" s="19">
        <f t="shared" si="23"/>
        <v>110609.75000000012</v>
      </c>
    </row>
    <row r="1335" spans="1:6" x14ac:dyDescent="0.35">
      <c r="A1335" s="18">
        <v>45595</v>
      </c>
      <c r="B1335" s="8" t="s">
        <v>1157</v>
      </c>
      <c r="C1335" s="8" t="s">
        <v>54</v>
      </c>
      <c r="E1335" s="13">
        <v>63113.5</v>
      </c>
      <c r="F1335" s="19">
        <f t="shared" si="23"/>
        <v>47496.250000000116</v>
      </c>
    </row>
    <row r="1336" spans="1:6" x14ac:dyDescent="0.35">
      <c r="A1336" s="18">
        <v>45595</v>
      </c>
      <c r="B1336" s="8" t="s">
        <v>1158</v>
      </c>
      <c r="C1336" s="8" t="s">
        <v>54</v>
      </c>
      <c r="E1336" s="13">
        <v>31040</v>
      </c>
      <c r="F1336" s="19">
        <f t="shared" si="23"/>
        <v>16456.250000000116</v>
      </c>
    </row>
    <row r="1337" spans="1:6" x14ac:dyDescent="0.35">
      <c r="A1337" s="18">
        <v>45596</v>
      </c>
      <c r="B1337" s="8" t="s">
        <v>1111</v>
      </c>
      <c r="C1337" s="8" t="s">
        <v>52</v>
      </c>
      <c r="D1337" s="13">
        <v>1000</v>
      </c>
      <c r="F1337" s="19">
        <f t="shared" si="23"/>
        <v>17456.250000000116</v>
      </c>
    </row>
    <row r="1338" spans="1:6" x14ac:dyDescent="0.35">
      <c r="A1338" s="18">
        <v>45597</v>
      </c>
      <c r="B1338" s="8" t="s">
        <v>1155</v>
      </c>
      <c r="C1338" s="8" t="s">
        <v>52</v>
      </c>
      <c r="D1338" s="13">
        <v>20000</v>
      </c>
      <c r="F1338" s="19">
        <f t="shared" si="23"/>
        <v>37456.250000000116</v>
      </c>
    </row>
    <row r="1339" spans="1:6" x14ac:dyDescent="0.35">
      <c r="A1339" s="18">
        <v>45600</v>
      </c>
      <c r="B1339" s="8" t="s">
        <v>1144</v>
      </c>
      <c r="C1339" s="8" t="s">
        <v>52</v>
      </c>
      <c r="D1339" s="13">
        <v>475</v>
      </c>
      <c r="F1339" s="19">
        <f t="shared" si="23"/>
        <v>37931.250000000116</v>
      </c>
    </row>
    <row r="1340" spans="1:6" x14ac:dyDescent="0.35">
      <c r="A1340" s="18">
        <v>45601</v>
      </c>
      <c r="B1340" s="8" t="s">
        <v>1162</v>
      </c>
      <c r="C1340" s="8" t="s">
        <v>52</v>
      </c>
      <c r="D1340" s="13">
        <v>115</v>
      </c>
      <c r="F1340" s="19">
        <f t="shared" si="23"/>
        <v>38046.250000000116</v>
      </c>
    </row>
    <row r="1341" spans="1:6" x14ac:dyDescent="0.35">
      <c r="A1341" s="18">
        <v>45601</v>
      </c>
      <c r="B1341" s="8" t="s">
        <v>1163</v>
      </c>
      <c r="E1341" s="13">
        <v>21600</v>
      </c>
      <c r="F1341" s="19">
        <f t="shared" si="23"/>
        <v>16446.250000000116</v>
      </c>
    </row>
    <row r="1342" spans="1:6" x14ac:dyDescent="0.35">
      <c r="A1342" s="18">
        <v>45601</v>
      </c>
      <c r="B1342" s="8" t="s">
        <v>1164</v>
      </c>
      <c r="D1342" s="13">
        <v>12250</v>
      </c>
      <c r="F1342" s="19">
        <f t="shared" si="23"/>
        <v>28696.250000000116</v>
      </c>
    </row>
    <row r="1343" spans="1:6" x14ac:dyDescent="0.35">
      <c r="A1343" s="18">
        <v>45602</v>
      </c>
      <c r="B1343" s="8" t="s">
        <v>1165</v>
      </c>
      <c r="D1343" s="13">
        <v>3132</v>
      </c>
      <c r="F1343" s="19">
        <f t="shared" si="23"/>
        <v>31828.250000000116</v>
      </c>
    </row>
    <row r="1344" spans="1:6" x14ac:dyDescent="0.35">
      <c r="A1344" s="18">
        <v>45602</v>
      </c>
      <c r="B1344" s="8" t="s">
        <v>401</v>
      </c>
      <c r="E1344" s="13">
        <v>116.6</v>
      </c>
      <c r="F1344" s="19">
        <f t="shared" si="23"/>
        <v>31711.650000000118</v>
      </c>
    </row>
    <row r="1345" spans="1:6" x14ac:dyDescent="0.35">
      <c r="A1345" s="18">
        <v>45602</v>
      </c>
      <c r="B1345" s="8" t="s">
        <v>1166</v>
      </c>
      <c r="E1345" s="13">
        <v>960</v>
      </c>
      <c r="F1345" s="19">
        <f t="shared" si="23"/>
        <v>30751.650000000118</v>
      </c>
    </row>
    <row r="1346" spans="1:6" x14ac:dyDescent="0.35">
      <c r="A1346" s="18">
        <v>45602</v>
      </c>
      <c r="B1346" s="8" t="s">
        <v>1167</v>
      </c>
      <c r="E1346" s="13">
        <v>1900</v>
      </c>
      <c r="F1346" s="19">
        <f t="shared" si="23"/>
        <v>28851.650000000118</v>
      </c>
    </row>
    <row r="1347" spans="1:6" x14ac:dyDescent="0.35">
      <c r="A1347" s="18">
        <v>45603</v>
      </c>
      <c r="B1347" s="8" t="s">
        <v>1111</v>
      </c>
      <c r="D1347" s="13">
        <v>1500</v>
      </c>
      <c r="F1347" s="19">
        <f t="shared" si="23"/>
        <v>30351.650000000118</v>
      </c>
    </row>
    <row r="1348" spans="1:6" x14ac:dyDescent="0.35">
      <c r="A1348" s="18">
        <v>45603</v>
      </c>
      <c r="B1348" s="8" t="s">
        <v>1169</v>
      </c>
      <c r="E1348" s="13">
        <v>239</v>
      </c>
      <c r="F1348" s="19">
        <f t="shared" si="23"/>
        <v>30112.650000000118</v>
      </c>
    </row>
    <row r="1349" spans="1:6" x14ac:dyDescent="0.35">
      <c r="A1349" s="18">
        <v>45603</v>
      </c>
      <c r="B1349" s="8" t="s">
        <v>1172</v>
      </c>
      <c r="E1349" s="13">
        <v>1896</v>
      </c>
      <c r="F1349" s="19">
        <f t="shared" si="23"/>
        <v>28216.650000000118</v>
      </c>
    </row>
    <row r="1350" spans="1:6" x14ac:dyDescent="0.35">
      <c r="A1350" s="18">
        <v>45603</v>
      </c>
      <c r="B1350" s="8" t="s">
        <v>1171</v>
      </c>
      <c r="E1350" s="13">
        <v>2721.6</v>
      </c>
      <c r="F1350" s="19">
        <f t="shared" si="23"/>
        <v>25495.050000000119</v>
      </c>
    </row>
    <row r="1351" spans="1:6" x14ac:dyDescent="0.35">
      <c r="A1351" s="18">
        <v>45603</v>
      </c>
      <c r="B1351" s="8" t="s">
        <v>1170</v>
      </c>
      <c r="E1351" s="13">
        <v>3572</v>
      </c>
      <c r="F1351" s="19">
        <f t="shared" si="23"/>
        <v>21923.050000000119</v>
      </c>
    </row>
    <row r="1352" spans="1:6" x14ac:dyDescent="0.35">
      <c r="A1352" s="18">
        <v>45603</v>
      </c>
      <c r="B1352" s="8" t="s">
        <v>1173</v>
      </c>
      <c r="D1352" s="13">
        <v>5000</v>
      </c>
      <c r="F1352" s="19">
        <f t="shared" si="23"/>
        <v>26923.050000000119</v>
      </c>
    </row>
    <row r="1353" spans="1:6" x14ac:dyDescent="0.35">
      <c r="A1353" s="18">
        <v>45607</v>
      </c>
      <c r="B1353" s="8" t="s">
        <v>1174</v>
      </c>
      <c r="D1353" s="13">
        <v>1000</v>
      </c>
      <c r="F1353" s="19">
        <f t="shared" si="23"/>
        <v>27923.050000000119</v>
      </c>
    </row>
    <row r="1354" spans="1:6" x14ac:dyDescent="0.35">
      <c r="A1354" s="18">
        <v>45607</v>
      </c>
      <c r="B1354" s="8" t="s">
        <v>1176</v>
      </c>
      <c r="D1354" s="13">
        <v>2388</v>
      </c>
      <c r="F1354" s="19">
        <f t="shared" si="23"/>
        <v>30311.050000000119</v>
      </c>
    </row>
    <row r="1355" spans="1:6" x14ac:dyDescent="0.35">
      <c r="A1355" s="18">
        <v>45608</v>
      </c>
      <c r="B1355" s="24" t="s">
        <v>1177</v>
      </c>
      <c r="D1355" s="13">
        <v>1200</v>
      </c>
      <c r="F1355" s="19">
        <f t="shared" si="23"/>
        <v>31511.050000000119</v>
      </c>
    </row>
    <row r="1356" spans="1:6" x14ac:dyDescent="0.35">
      <c r="A1356" s="18">
        <v>45608</v>
      </c>
      <c r="B1356" s="8" t="s">
        <v>1111</v>
      </c>
      <c r="D1356" s="13">
        <v>1000</v>
      </c>
      <c r="F1356" s="19">
        <f t="shared" si="23"/>
        <v>32511.050000000119</v>
      </c>
    </row>
    <row r="1357" spans="1:6" x14ac:dyDescent="0.35">
      <c r="A1357" s="18">
        <v>45610</v>
      </c>
      <c r="B1357" s="8" t="s">
        <v>1178</v>
      </c>
      <c r="E1357" s="13">
        <v>1800</v>
      </c>
      <c r="F1357" s="19">
        <f t="shared" si="23"/>
        <v>30711.050000000119</v>
      </c>
    </row>
    <row r="1358" spans="1:6" x14ac:dyDescent="0.35">
      <c r="A1358" s="18">
        <v>45610</v>
      </c>
      <c r="B1358" s="8" t="s">
        <v>1179</v>
      </c>
      <c r="D1358" s="13">
        <v>2700.5</v>
      </c>
      <c r="F1358" s="19">
        <f t="shared" si="23"/>
        <v>33411.550000000119</v>
      </c>
    </row>
    <row r="1359" spans="1:6" x14ac:dyDescent="0.35">
      <c r="A1359" s="18">
        <v>45611</v>
      </c>
      <c r="B1359" s="8" t="s">
        <v>1111</v>
      </c>
      <c r="D1359" s="13">
        <v>500</v>
      </c>
      <c r="F1359" s="19">
        <f t="shared" si="23"/>
        <v>33911.550000000119</v>
      </c>
    </row>
    <row r="1360" spans="1:6" x14ac:dyDescent="0.35">
      <c r="A1360" s="18">
        <v>45611</v>
      </c>
      <c r="B1360" s="8" t="s">
        <v>1155</v>
      </c>
      <c r="D1360" s="13">
        <v>50000</v>
      </c>
      <c r="F1360" s="19">
        <f t="shared" si="23"/>
        <v>83911.550000000119</v>
      </c>
    </row>
    <row r="1361" spans="1:6" x14ac:dyDescent="0.35">
      <c r="A1361" s="18">
        <v>45614</v>
      </c>
      <c r="B1361" s="8" t="s">
        <v>1180</v>
      </c>
      <c r="E1361" s="13">
        <v>45820</v>
      </c>
      <c r="F1361" s="19">
        <f t="shared" si="23"/>
        <v>38091.550000000119</v>
      </c>
    </row>
    <row r="1362" spans="1:6" x14ac:dyDescent="0.35">
      <c r="A1362" s="18">
        <v>45614</v>
      </c>
      <c r="B1362" s="8" t="s">
        <v>1175</v>
      </c>
      <c r="D1362" s="13">
        <v>1153</v>
      </c>
      <c r="F1362" s="19">
        <f t="shared" si="23"/>
        <v>39244.550000000119</v>
      </c>
    </row>
    <row r="1363" spans="1:6" x14ac:dyDescent="0.35">
      <c r="A1363" s="18">
        <v>45615</v>
      </c>
      <c r="B1363" s="8" t="s">
        <v>1168</v>
      </c>
      <c r="E1363" s="13">
        <v>1900</v>
      </c>
      <c r="F1363" s="19">
        <f t="shared" si="23"/>
        <v>37344.550000000119</v>
      </c>
    </row>
    <row r="1364" spans="1:6" x14ac:dyDescent="0.35">
      <c r="A1364" s="18">
        <v>45616</v>
      </c>
      <c r="B1364" s="8" t="s">
        <v>1190</v>
      </c>
      <c r="D1364" s="13">
        <v>530</v>
      </c>
      <c r="F1364" s="19">
        <f t="shared" si="23"/>
        <v>37874.550000000119</v>
      </c>
    </row>
    <row r="1365" spans="1:6" x14ac:dyDescent="0.35">
      <c r="A1365" s="18">
        <v>45616</v>
      </c>
      <c r="B1365" s="8" t="s">
        <v>1155</v>
      </c>
      <c r="D1365" s="13">
        <v>30000</v>
      </c>
      <c r="F1365" s="19">
        <f t="shared" si="23"/>
        <v>67874.550000000119</v>
      </c>
    </row>
    <row r="1366" spans="1:6" x14ac:dyDescent="0.35">
      <c r="A1366" s="18">
        <v>45617</v>
      </c>
      <c r="B1366" s="8" t="s">
        <v>1181</v>
      </c>
      <c r="E1366" s="13">
        <v>30140</v>
      </c>
      <c r="F1366" s="19">
        <f t="shared" si="23"/>
        <v>37734.550000000119</v>
      </c>
    </row>
    <row r="1367" spans="1:6" x14ac:dyDescent="0.35">
      <c r="A1367" s="18">
        <v>45618</v>
      </c>
      <c r="B1367" s="8" t="s">
        <v>1182</v>
      </c>
      <c r="D1367" s="13">
        <v>3030</v>
      </c>
      <c r="F1367" s="19">
        <f t="shared" si="23"/>
        <v>40764.550000000119</v>
      </c>
    </row>
    <row r="1368" spans="1:6" x14ac:dyDescent="0.35">
      <c r="A1368" s="18">
        <v>45618</v>
      </c>
      <c r="B1368" s="8" t="s">
        <v>1111</v>
      </c>
      <c r="D1368" s="13">
        <v>1000</v>
      </c>
      <c r="F1368" s="19">
        <f t="shared" si="23"/>
        <v>41764.550000000119</v>
      </c>
    </row>
    <row r="1369" spans="1:6" x14ac:dyDescent="0.35">
      <c r="A1369" s="18">
        <v>45619</v>
      </c>
      <c r="B1369" s="8" t="s">
        <v>1183</v>
      </c>
      <c r="D1369" s="13">
        <v>2000</v>
      </c>
      <c r="F1369" s="19">
        <f t="shared" si="23"/>
        <v>43764.550000000119</v>
      </c>
    </row>
    <row r="1370" spans="1:6" x14ac:dyDescent="0.35">
      <c r="A1370" s="18">
        <v>45622</v>
      </c>
      <c r="B1370" s="8" t="s">
        <v>1185</v>
      </c>
      <c r="D1370" s="13">
        <v>6619.3</v>
      </c>
      <c r="F1370" s="19">
        <f t="shared" si="23"/>
        <v>50383.850000000122</v>
      </c>
    </row>
    <row r="1371" spans="1:6" x14ac:dyDescent="0.35">
      <c r="A1371" s="18">
        <v>45622</v>
      </c>
      <c r="B1371" s="8" t="s">
        <v>1184</v>
      </c>
      <c r="D1371" s="13">
        <v>1800</v>
      </c>
      <c r="F1371" s="19">
        <f t="shared" si="23"/>
        <v>52183.850000000122</v>
      </c>
    </row>
    <row r="1372" spans="1:6" x14ac:dyDescent="0.35">
      <c r="A1372" s="18">
        <v>45622</v>
      </c>
      <c r="B1372" s="8" t="s">
        <v>1186</v>
      </c>
      <c r="D1372" s="13">
        <v>1630.5</v>
      </c>
      <c r="F1372" s="19">
        <f t="shared" si="23"/>
        <v>53814.350000000122</v>
      </c>
    </row>
    <row r="1373" spans="1:6" x14ac:dyDescent="0.35">
      <c r="A1373" s="18">
        <v>45622</v>
      </c>
      <c r="B1373" s="8" t="s">
        <v>1155</v>
      </c>
      <c r="D1373" s="13">
        <v>30000</v>
      </c>
      <c r="F1373" s="19">
        <f t="shared" si="23"/>
        <v>83814.350000000122</v>
      </c>
    </row>
    <row r="1374" spans="1:6" ht="31" x14ac:dyDescent="0.35">
      <c r="A1374" s="18">
        <v>45623</v>
      </c>
      <c r="B1374" s="30" t="s">
        <v>1191</v>
      </c>
      <c r="D1374" s="13">
        <v>35750.5</v>
      </c>
      <c r="F1374" s="19">
        <f t="shared" si="23"/>
        <v>119564.85000000012</v>
      </c>
    </row>
    <row r="1375" spans="1:6" x14ac:dyDescent="0.35">
      <c r="A1375" s="18">
        <v>45623</v>
      </c>
      <c r="B1375" s="8" t="s">
        <v>1187</v>
      </c>
      <c r="E1375" s="13">
        <v>50590.2</v>
      </c>
      <c r="F1375" s="19">
        <f t="shared" si="23"/>
        <v>68974.650000000125</v>
      </c>
    </row>
    <row r="1376" spans="1:6" x14ac:dyDescent="0.35">
      <c r="A1376" s="18">
        <v>45623</v>
      </c>
      <c r="B1376" s="8" t="s">
        <v>1188</v>
      </c>
      <c r="E1376" s="13">
        <v>10002</v>
      </c>
      <c r="F1376" s="19">
        <f t="shared" si="23"/>
        <v>58972.650000000125</v>
      </c>
    </row>
    <row r="1377" spans="1:6" x14ac:dyDescent="0.35">
      <c r="A1377" s="18">
        <v>45624</v>
      </c>
      <c r="B1377" s="8" t="s">
        <v>1189</v>
      </c>
      <c r="D1377" s="13">
        <v>2892.5</v>
      </c>
      <c r="F1377" s="19">
        <f t="shared" si="23"/>
        <v>61865.150000000125</v>
      </c>
    </row>
    <row r="1378" spans="1:6" x14ac:dyDescent="0.35">
      <c r="A1378" s="18">
        <v>45626</v>
      </c>
      <c r="B1378" s="8" t="s">
        <v>1111</v>
      </c>
      <c r="D1378" s="13">
        <v>500</v>
      </c>
      <c r="F1378" s="19">
        <f t="shared" si="23"/>
        <v>62365.150000000125</v>
      </c>
    </row>
    <row r="1379" spans="1:6" x14ac:dyDescent="0.35">
      <c r="A1379" s="18">
        <v>45626</v>
      </c>
      <c r="B1379" s="8" t="s">
        <v>1155</v>
      </c>
      <c r="D1379" s="13">
        <v>25000</v>
      </c>
      <c r="F1379" s="19">
        <f t="shared" si="23"/>
        <v>87365.150000000125</v>
      </c>
    </row>
    <row r="1380" spans="1:6" x14ac:dyDescent="0.35">
      <c r="A1380" s="18"/>
      <c r="F1380" s="19"/>
    </row>
    <row r="1381" spans="1:6" x14ac:dyDescent="0.35">
      <c r="D1381" s="13">
        <f>SUM(D8:D1380)</f>
        <v>5249868.549999998</v>
      </c>
      <c r="E1381" s="13">
        <f>SUM(E8:E1380)</f>
        <v>5162503.3999999976</v>
      </c>
      <c r="F1381" s="19">
        <f>SUM(D1381-E1381)</f>
        <v>87365.150000000373</v>
      </c>
    </row>
    <row r="1382" spans="1:6" x14ac:dyDescent="0.35">
      <c r="F1382" s="13"/>
    </row>
    <row r="1383" spans="1:6" x14ac:dyDescent="0.35">
      <c r="D1383" s="26"/>
      <c r="F1383" s="19"/>
    </row>
    <row r="1384" spans="1:6" x14ac:dyDescent="0.35">
      <c r="A1384" s="18">
        <v>45281</v>
      </c>
      <c r="B1384" s="8" t="s">
        <v>907</v>
      </c>
      <c r="D1384" s="27">
        <v>-866</v>
      </c>
    </row>
    <row r="1385" spans="1:6" x14ac:dyDescent="0.35">
      <c r="A1385" s="18">
        <v>45287</v>
      </c>
      <c r="B1385" s="8" t="s">
        <v>911</v>
      </c>
      <c r="D1385" s="27">
        <v>-525</v>
      </c>
    </row>
    <row r="1386" spans="1:6" ht="16" thickBot="1" x14ac:dyDescent="0.4">
      <c r="D1386" s="28">
        <f>SUBTOTAL(9,D1384:D1385)</f>
        <v>-1391</v>
      </c>
    </row>
  </sheetData>
  <phoneticPr fontId="3" type="noConversion"/>
  <pageMargins left="0.39370078740157483" right="0" top="1.1811023622047245" bottom="0.78740157480314965" header="0.39370078740157483" footer="0.39370078740157483"/>
  <pageSetup scale="90" orientation="portrait" r:id="rId1"/>
  <headerFooter>
    <oddHeader>&amp;LBank Book
Public Bank Berhad - A/C No. 3217791107 - Swift Code : PBBEMYKL.
147, 149, 151 &amp; 153, Jalan Rimbunan Raya 1, Laman Rimbunan, Jalan Kepong, 52100 Kuala Lumpur.</oddHeader>
    <oddFooter>&amp;R&amp;Z&amp;F</oddFooter>
  </headerFooter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1025" r:id="rId4">
          <objectPr defaultSize="0" autoPict="0" r:id="rId5">
            <anchor moveWithCells="1">
              <from>
                <xdr:col>8</xdr:col>
                <xdr:colOff>6350</xdr:colOff>
                <xdr:row>33</xdr:row>
                <xdr:rowOff>133350</xdr:rowOff>
              </from>
              <to>
                <xdr:col>9</xdr:col>
                <xdr:colOff>38100</xdr:colOff>
                <xdr:row>34</xdr:row>
                <xdr:rowOff>165100</xdr:rowOff>
              </to>
            </anchor>
          </objectPr>
        </oleObject>
      </mc:Choice>
      <mc:Fallback>
        <oleObject progId="Packager Shell Object" dvAspect="DVASPECT_ICON" shapeId="1025" r:id="rId4"/>
      </mc:Fallback>
    </mc:AlternateContent>
    <mc:AlternateContent xmlns:mc="http://schemas.openxmlformats.org/markup-compatibility/2006">
      <mc:Choice Requires="x14">
        <oleObject progId="Packager Shell Object" dvAspect="DVASPECT_ICON" shapeId="1027" r:id="rId6">
          <objectPr defaultSize="0" autoPict="0" r:id="rId7">
            <anchor moveWithCells="1">
              <from>
                <xdr:col>8</xdr:col>
                <xdr:colOff>19050</xdr:colOff>
                <xdr:row>83</xdr:row>
                <xdr:rowOff>152400</xdr:rowOff>
              </from>
              <to>
                <xdr:col>9</xdr:col>
                <xdr:colOff>44450</xdr:colOff>
                <xdr:row>84</xdr:row>
                <xdr:rowOff>139700</xdr:rowOff>
              </to>
            </anchor>
          </objectPr>
        </oleObject>
      </mc:Choice>
      <mc:Fallback>
        <oleObject progId="Packager Shell Object" dvAspect="DVASPECT_ICON" shapeId="1027" r:id="rId6"/>
      </mc:Fallback>
    </mc:AlternateContent>
    <mc:AlternateContent xmlns:mc="http://schemas.openxmlformats.org/markup-compatibility/2006">
      <mc:Choice Requires="x14">
        <oleObject progId="Packager Shell Object" dvAspect="DVASPECT_ICON" shapeId="1028" r:id="rId8">
          <objectPr defaultSize="0" autoPict="0" r:id="rId9">
            <anchor moveWithCells="1">
              <from>
                <xdr:col>8</xdr:col>
                <xdr:colOff>0</xdr:colOff>
                <xdr:row>96</xdr:row>
                <xdr:rowOff>171450</xdr:rowOff>
              </from>
              <to>
                <xdr:col>9</xdr:col>
                <xdr:colOff>31750</xdr:colOff>
                <xdr:row>97</xdr:row>
                <xdr:rowOff>158750</xdr:rowOff>
              </to>
            </anchor>
          </objectPr>
        </oleObject>
      </mc:Choice>
      <mc:Fallback>
        <oleObject progId="Packager Shell Object" dvAspect="DVASPECT_ICON" shapeId="1028" r:id="rId8"/>
      </mc:Fallback>
    </mc:AlternateContent>
    <mc:AlternateContent xmlns:mc="http://schemas.openxmlformats.org/markup-compatibility/2006">
      <mc:Choice Requires="x14">
        <oleObject progId="Packager Shell Object" dvAspect="DVASPECT_ICON" shapeId="1029" r:id="rId10">
          <objectPr defaultSize="0" autoPict="0" r:id="rId11">
            <anchor moveWithCells="1">
              <from>
                <xdr:col>7</xdr:col>
                <xdr:colOff>171450</xdr:colOff>
                <xdr:row>105</xdr:row>
                <xdr:rowOff>171450</xdr:rowOff>
              </from>
              <to>
                <xdr:col>9</xdr:col>
                <xdr:colOff>19050</xdr:colOff>
                <xdr:row>106</xdr:row>
                <xdr:rowOff>165100</xdr:rowOff>
              </to>
            </anchor>
          </objectPr>
        </oleObject>
      </mc:Choice>
      <mc:Fallback>
        <oleObject progId="Packager Shell Object" dvAspect="DVASPECT_ICON" shapeId="1029" r:id="rId10"/>
      </mc:Fallback>
    </mc:AlternateContent>
    <mc:AlternateContent xmlns:mc="http://schemas.openxmlformats.org/markup-compatibility/2006">
      <mc:Choice Requires="x14">
        <oleObject progId="Packager Shell Object" dvAspect="DVASPECT_ICON" shapeId="1033" r:id="rId12">
          <objectPr defaultSize="0" autoPict="0" r:id="rId13">
            <anchor moveWithCells="1">
              <from>
                <xdr:col>7</xdr:col>
                <xdr:colOff>171450</xdr:colOff>
                <xdr:row>125</xdr:row>
                <xdr:rowOff>6350</xdr:rowOff>
              </from>
              <to>
                <xdr:col>8</xdr:col>
                <xdr:colOff>190500</xdr:colOff>
                <xdr:row>125</xdr:row>
                <xdr:rowOff>171450</xdr:rowOff>
              </to>
            </anchor>
          </objectPr>
        </oleObject>
      </mc:Choice>
      <mc:Fallback>
        <oleObject progId="Packager Shell Object" dvAspect="DVASPECT_ICON" shapeId="1033" r:id="rId12"/>
      </mc:Fallback>
    </mc:AlternateContent>
    <mc:AlternateContent xmlns:mc="http://schemas.openxmlformats.org/markup-compatibility/2006">
      <mc:Choice Requires="x14">
        <oleObject progId="Packager Shell Object" dvAspect="DVASPECT_ICON" shapeId="1034" r:id="rId14">
          <objectPr defaultSize="0" autoPict="0" r:id="rId15">
            <anchor moveWithCells="1">
              <from>
                <xdr:col>8</xdr:col>
                <xdr:colOff>6350</xdr:colOff>
                <xdr:row>136</xdr:row>
                <xdr:rowOff>31750</xdr:rowOff>
              </from>
              <to>
                <xdr:col>8</xdr:col>
                <xdr:colOff>152400</xdr:colOff>
                <xdr:row>136</xdr:row>
                <xdr:rowOff>165100</xdr:rowOff>
              </to>
            </anchor>
          </objectPr>
        </oleObject>
      </mc:Choice>
      <mc:Fallback>
        <oleObject progId="Packager Shell Object" dvAspect="DVASPECT_ICON" shapeId="1034" r:id="rId14"/>
      </mc:Fallback>
    </mc:AlternateContent>
    <mc:AlternateContent xmlns:mc="http://schemas.openxmlformats.org/markup-compatibility/2006">
      <mc:Choice Requires="x14">
        <oleObject progId="Packager Shell Object" dvAspect="DVASPECT_ICON" shapeId="1035" r:id="rId16">
          <objectPr defaultSize="0" autoPict="0" r:id="rId17">
            <anchor moveWithCells="1">
              <from>
                <xdr:col>7</xdr:col>
                <xdr:colOff>196850</xdr:colOff>
                <xdr:row>140</xdr:row>
                <xdr:rowOff>6350</xdr:rowOff>
              </from>
              <to>
                <xdr:col>9</xdr:col>
                <xdr:colOff>0</xdr:colOff>
                <xdr:row>140</xdr:row>
                <xdr:rowOff>165100</xdr:rowOff>
              </to>
            </anchor>
          </objectPr>
        </oleObject>
      </mc:Choice>
      <mc:Fallback>
        <oleObject progId="Packager Shell Object" dvAspect="DVASPECT_ICON" shapeId="1035" r:id="rId16"/>
      </mc:Fallback>
    </mc:AlternateContent>
    <mc:AlternateContent xmlns:mc="http://schemas.openxmlformats.org/markup-compatibility/2006">
      <mc:Choice Requires="x14">
        <oleObject progId="Packager Shell Object" dvAspect="DVASPECT_ICON" shapeId="1037" r:id="rId18">
          <objectPr defaultSize="0" autoPict="0" r:id="rId19">
            <anchor moveWithCells="1">
              <from>
                <xdr:col>7</xdr:col>
                <xdr:colOff>177800</xdr:colOff>
                <xdr:row>159</xdr:row>
                <xdr:rowOff>165100</xdr:rowOff>
              </from>
              <to>
                <xdr:col>9</xdr:col>
                <xdr:colOff>19050</xdr:colOff>
                <xdr:row>160</xdr:row>
                <xdr:rowOff>152400</xdr:rowOff>
              </to>
            </anchor>
          </objectPr>
        </oleObject>
      </mc:Choice>
      <mc:Fallback>
        <oleObject progId="Packager Shell Object" dvAspect="DVASPECT_ICON" shapeId="1037" r:id="rId18"/>
      </mc:Fallback>
    </mc:AlternateContent>
    <mc:AlternateContent xmlns:mc="http://schemas.openxmlformats.org/markup-compatibility/2006">
      <mc:Choice Requires="x14">
        <oleObject progId="Packager Shell Object" dvAspect="DVASPECT_ICON" shapeId="1038" r:id="rId20">
          <objectPr defaultSize="0" autoPict="0" r:id="rId21">
            <anchor moveWithCells="1">
              <from>
                <xdr:col>8</xdr:col>
                <xdr:colOff>12700</xdr:colOff>
                <xdr:row>162</xdr:row>
                <xdr:rowOff>139700</xdr:rowOff>
              </from>
              <to>
                <xdr:col>9</xdr:col>
                <xdr:colOff>6350</xdr:colOff>
                <xdr:row>163</xdr:row>
                <xdr:rowOff>146050</xdr:rowOff>
              </to>
            </anchor>
          </objectPr>
        </oleObject>
      </mc:Choice>
      <mc:Fallback>
        <oleObject progId="Packager Shell Object" dvAspect="DVASPECT_ICON" shapeId="1038" r:id="rId20"/>
      </mc:Fallback>
    </mc:AlternateContent>
    <mc:AlternateContent xmlns:mc="http://schemas.openxmlformats.org/markup-compatibility/2006">
      <mc:Choice Requires="x14">
        <oleObject progId="Packager Shell Object" dvAspect="DVASPECT_ICON" shapeId="1039" r:id="rId22">
          <objectPr defaultSize="0" autoPict="0" r:id="rId23">
            <anchor moveWithCells="1">
              <from>
                <xdr:col>8</xdr:col>
                <xdr:colOff>0</xdr:colOff>
                <xdr:row>179</xdr:row>
                <xdr:rowOff>165100</xdr:rowOff>
              </from>
              <to>
                <xdr:col>9</xdr:col>
                <xdr:colOff>25400</xdr:colOff>
                <xdr:row>180</xdr:row>
                <xdr:rowOff>139700</xdr:rowOff>
              </to>
            </anchor>
          </objectPr>
        </oleObject>
      </mc:Choice>
      <mc:Fallback>
        <oleObject progId="Packager Shell Object" dvAspect="DVASPECT_ICON" shapeId="1039" r:id="rId22"/>
      </mc:Fallback>
    </mc:AlternateContent>
    <mc:AlternateContent xmlns:mc="http://schemas.openxmlformats.org/markup-compatibility/2006">
      <mc:Choice Requires="x14">
        <oleObject progId="Packager Shell Object" dvAspect="DVASPECT_ICON" shapeId="1040" r:id="rId24">
          <objectPr defaultSize="0" autoPict="0" r:id="rId25">
            <anchor moveWithCells="1">
              <from>
                <xdr:col>8</xdr:col>
                <xdr:colOff>6350</xdr:colOff>
                <xdr:row>181</xdr:row>
                <xdr:rowOff>12700</xdr:rowOff>
              </from>
              <to>
                <xdr:col>9</xdr:col>
                <xdr:colOff>25400</xdr:colOff>
                <xdr:row>181</xdr:row>
                <xdr:rowOff>177800</xdr:rowOff>
              </to>
            </anchor>
          </objectPr>
        </oleObject>
      </mc:Choice>
      <mc:Fallback>
        <oleObject progId="Packager Shell Object" dvAspect="DVASPECT_ICON" shapeId="1040" r:id="rId24"/>
      </mc:Fallback>
    </mc:AlternateContent>
    <mc:AlternateContent xmlns:mc="http://schemas.openxmlformats.org/markup-compatibility/2006">
      <mc:Choice Requires="x14">
        <oleObject progId="Packager Shell Object" dvAspect="DVASPECT_ICON" shapeId="1041" r:id="rId26">
          <objectPr defaultSize="0" autoPict="0" r:id="rId27">
            <anchor moveWithCells="1">
              <from>
                <xdr:col>8</xdr:col>
                <xdr:colOff>0</xdr:colOff>
                <xdr:row>184</xdr:row>
                <xdr:rowOff>12700</xdr:rowOff>
              </from>
              <to>
                <xdr:col>9</xdr:col>
                <xdr:colOff>6350</xdr:colOff>
                <xdr:row>184</xdr:row>
                <xdr:rowOff>171450</xdr:rowOff>
              </to>
            </anchor>
          </objectPr>
        </oleObject>
      </mc:Choice>
      <mc:Fallback>
        <oleObject progId="Packager Shell Object" dvAspect="DVASPECT_ICON" shapeId="1041" r:id="rId26"/>
      </mc:Fallback>
    </mc:AlternateContent>
    <mc:AlternateContent xmlns:mc="http://schemas.openxmlformats.org/markup-compatibility/2006">
      <mc:Choice Requires="x14">
        <oleObject progId="Packager Shell Object" dvAspect="DVASPECT_ICON" shapeId="1042" r:id="rId28">
          <objectPr defaultSize="0" autoPict="0" r:id="rId29">
            <anchor moveWithCells="1">
              <from>
                <xdr:col>7</xdr:col>
                <xdr:colOff>88900</xdr:colOff>
                <xdr:row>278</xdr:row>
                <xdr:rowOff>152400</xdr:rowOff>
              </from>
              <to>
                <xdr:col>8</xdr:col>
                <xdr:colOff>107950</xdr:colOff>
                <xdr:row>279</xdr:row>
                <xdr:rowOff>120650</xdr:rowOff>
              </to>
            </anchor>
          </objectPr>
        </oleObject>
      </mc:Choice>
      <mc:Fallback>
        <oleObject progId="Packager Shell Object" dvAspect="DVASPECT_ICON" shapeId="1042" r:id="rId28"/>
      </mc:Fallback>
    </mc:AlternateContent>
    <mc:AlternateContent xmlns:mc="http://schemas.openxmlformats.org/markup-compatibility/2006">
      <mc:Choice Requires="x14">
        <oleObject progId="Packager Shell Object" dvAspect="DVASPECT_ICON" shapeId="1043" r:id="rId30">
          <objectPr defaultSize="0" autoPict="0" r:id="rId31">
            <anchor moveWithCells="1">
              <from>
                <xdr:col>7</xdr:col>
                <xdr:colOff>0</xdr:colOff>
                <xdr:row>305</xdr:row>
                <xdr:rowOff>171450</xdr:rowOff>
              </from>
              <to>
                <xdr:col>8</xdr:col>
                <xdr:colOff>44450</xdr:colOff>
                <xdr:row>306</xdr:row>
                <xdr:rowOff>158750</xdr:rowOff>
              </to>
            </anchor>
          </objectPr>
        </oleObject>
      </mc:Choice>
      <mc:Fallback>
        <oleObject progId="Packager Shell Object" dvAspect="DVASPECT_ICON" shapeId="1043" r:id="rId30"/>
      </mc:Fallback>
    </mc:AlternateContent>
    <mc:AlternateContent xmlns:mc="http://schemas.openxmlformats.org/markup-compatibility/2006">
      <mc:Choice Requires="x14">
        <oleObject progId="Packager Shell Object" dvAspect="DVASPECT_ICON" shapeId="1044" r:id="rId32">
          <objectPr defaultSize="0" autoPict="0" r:id="rId33">
            <anchor moveWithCells="1">
              <from>
                <xdr:col>7</xdr:col>
                <xdr:colOff>19050</xdr:colOff>
                <xdr:row>334</xdr:row>
                <xdr:rowOff>19050</xdr:rowOff>
              </from>
              <to>
                <xdr:col>7</xdr:col>
                <xdr:colOff>196850</xdr:colOff>
                <xdr:row>334</xdr:row>
                <xdr:rowOff>152400</xdr:rowOff>
              </to>
            </anchor>
          </objectPr>
        </oleObject>
      </mc:Choice>
      <mc:Fallback>
        <oleObject progId="Packager Shell Object" dvAspect="DVASPECT_ICON" shapeId="1044" r:id="rId32"/>
      </mc:Fallback>
    </mc:AlternateContent>
    <mc:AlternateContent xmlns:mc="http://schemas.openxmlformats.org/markup-compatibility/2006">
      <mc:Choice Requires="x14">
        <oleObject progId="Packager Shell Object" dvAspect="DVASPECT_ICON" shapeId="1045" r:id="rId34">
          <objectPr defaultSize="0" autoPict="0" r:id="rId35">
            <anchor moveWithCells="1">
              <from>
                <xdr:col>6</xdr:col>
                <xdr:colOff>25400</xdr:colOff>
                <xdr:row>352</xdr:row>
                <xdr:rowOff>12700</xdr:rowOff>
              </from>
              <to>
                <xdr:col>6</xdr:col>
                <xdr:colOff>196850</xdr:colOff>
                <xdr:row>352</xdr:row>
                <xdr:rowOff>139700</xdr:rowOff>
              </to>
            </anchor>
          </objectPr>
        </oleObject>
      </mc:Choice>
      <mc:Fallback>
        <oleObject progId="Packager Shell Object" dvAspect="DVASPECT_ICON" shapeId="1045" r:id="rId34"/>
      </mc:Fallback>
    </mc:AlternateContent>
    <mc:AlternateContent xmlns:mc="http://schemas.openxmlformats.org/markup-compatibility/2006">
      <mc:Choice Requires="x14">
        <oleObject progId="Packager Shell Object" dvAspect="DVASPECT_ICON" shapeId="1046" r:id="rId36">
          <objectPr defaultSize="0" autoPict="0" r:id="rId37">
            <anchor moveWithCells="1">
              <from>
                <xdr:col>6</xdr:col>
                <xdr:colOff>171450</xdr:colOff>
                <xdr:row>377</xdr:row>
                <xdr:rowOff>177800</xdr:rowOff>
              </from>
              <to>
                <xdr:col>8</xdr:col>
                <xdr:colOff>12700</xdr:colOff>
                <xdr:row>378</xdr:row>
                <xdr:rowOff>165100</xdr:rowOff>
              </to>
            </anchor>
          </objectPr>
        </oleObject>
      </mc:Choice>
      <mc:Fallback>
        <oleObject progId="Packager Shell Object" dvAspect="DVASPECT_ICON" shapeId="1046" r:id="rId36"/>
      </mc:Fallback>
    </mc:AlternateContent>
    <mc:AlternateContent xmlns:mc="http://schemas.openxmlformats.org/markup-compatibility/2006">
      <mc:Choice Requires="x14">
        <oleObject progId="Packager Shell Object" dvAspect="DVASPECT_ICON" shapeId="1047" r:id="rId38">
          <objectPr defaultSize="0" autoPict="0" r:id="rId39">
            <anchor moveWithCells="1">
              <from>
                <xdr:col>6</xdr:col>
                <xdr:colOff>196850</xdr:colOff>
                <xdr:row>418</xdr:row>
                <xdr:rowOff>38100</xdr:rowOff>
              </from>
              <to>
                <xdr:col>7</xdr:col>
                <xdr:colOff>165100</xdr:colOff>
                <xdr:row>418</xdr:row>
                <xdr:rowOff>165100</xdr:rowOff>
              </to>
            </anchor>
          </objectPr>
        </oleObject>
      </mc:Choice>
      <mc:Fallback>
        <oleObject progId="Packager Shell Object" dvAspect="DVASPECT_ICON" shapeId="1047" r:id="rId38"/>
      </mc:Fallback>
    </mc:AlternateContent>
    <mc:AlternateContent xmlns:mc="http://schemas.openxmlformats.org/markup-compatibility/2006">
      <mc:Choice Requires="x14">
        <oleObject progId="Packager Shell Object" dvAspect="DVASPECT_ICON" shapeId="1048" r:id="rId40">
          <objectPr defaultSize="0" autoPict="0" r:id="rId41">
            <anchor moveWithCells="1">
              <from>
                <xdr:col>7</xdr:col>
                <xdr:colOff>0</xdr:colOff>
                <xdr:row>452</xdr:row>
                <xdr:rowOff>0</xdr:rowOff>
              </from>
              <to>
                <xdr:col>7</xdr:col>
                <xdr:colOff>184150</xdr:colOff>
                <xdr:row>452</xdr:row>
                <xdr:rowOff>139700</xdr:rowOff>
              </to>
            </anchor>
          </objectPr>
        </oleObject>
      </mc:Choice>
      <mc:Fallback>
        <oleObject progId="Packager Shell Object" dvAspect="DVASPECT_ICON" shapeId="1048" r:id="rId40"/>
      </mc:Fallback>
    </mc:AlternateContent>
    <mc:AlternateContent xmlns:mc="http://schemas.openxmlformats.org/markup-compatibility/2006">
      <mc:Choice Requires="x14">
        <oleObject progId="Packager Shell Object" dvAspect="DVASPECT_ICON" shapeId="1049" r:id="rId42">
          <objectPr defaultSize="0" autoPict="0" r:id="rId43">
            <anchor moveWithCells="1">
              <from>
                <xdr:col>7</xdr:col>
                <xdr:colOff>12700</xdr:colOff>
                <xdr:row>476</xdr:row>
                <xdr:rowOff>146050</xdr:rowOff>
              </from>
              <to>
                <xdr:col>8</xdr:col>
                <xdr:colOff>44450</xdr:colOff>
                <xdr:row>477</xdr:row>
                <xdr:rowOff>127000</xdr:rowOff>
              </to>
            </anchor>
          </objectPr>
        </oleObject>
      </mc:Choice>
      <mc:Fallback>
        <oleObject progId="Packager Shell Object" dvAspect="DVASPECT_ICON" shapeId="1049" r:id="rId42"/>
      </mc:Fallback>
    </mc:AlternateContent>
    <mc:AlternateContent xmlns:mc="http://schemas.openxmlformats.org/markup-compatibility/2006">
      <mc:Choice Requires="x14">
        <oleObject progId="Packager Shell Object" dvAspect="DVASPECT_ICON" shapeId="1050" r:id="rId44">
          <objectPr defaultSize="0" autoPict="0" r:id="rId45">
            <anchor moveWithCells="1">
              <from>
                <xdr:col>6</xdr:col>
                <xdr:colOff>177800</xdr:colOff>
                <xdr:row>496</xdr:row>
                <xdr:rowOff>0</xdr:rowOff>
              </from>
              <to>
                <xdr:col>8</xdr:col>
                <xdr:colOff>0</xdr:colOff>
                <xdr:row>496</xdr:row>
                <xdr:rowOff>171450</xdr:rowOff>
              </to>
            </anchor>
          </objectPr>
        </oleObject>
      </mc:Choice>
      <mc:Fallback>
        <oleObject progId="Packager Shell Object" dvAspect="DVASPECT_ICON" shapeId="1050" r:id="rId44"/>
      </mc:Fallback>
    </mc:AlternateContent>
    <mc:AlternateContent xmlns:mc="http://schemas.openxmlformats.org/markup-compatibility/2006">
      <mc:Choice Requires="x14">
        <oleObject progId="Packager Shell Object" dvAspect="DVASPECT_ICON" shapeId="1051" r:id="rId46">
          <objectPr defaultSize="0" autoPict="0" r:id="rId47">
            <anchor moveWithCells="1">
              <from>
                <xdr:col>7</xdr:col>
                <xdr:colOff>12700</xdr:colOff>
                <xdr:row>650</xdr:row>
                <xdr:rowOff>177800</xdr:rowOff>
              </from>
              <to>
                <xdr:col>8</xdr:col>
                <xdr:colOff>19050</xdr:colOff>
                <xdr:row>651</xdr:row>
                <xdr:rowOff>139700</xdr:rowOff>
              </to>
            </anchor>
          </objectPr>
        </oleObject>
      </mc:Choice>
      <mc:Fallback>
        <oleObject progId="Packager Shell Object" dvAspect="DVASPECT_ICON" shapeId="1051" r:id="rId46"/>
      </mc:Fallback>
    </mc:AlternateContent>
    <mc:AlternateContent xmlns:mc="http://schemas.openxmlformats.org/markup-compatibility/2006">
      <mc:Choice Requires="x14">
        <oleObject progId="Packager Shell Object" dvAspect="DVASPECT_ICON" shapeId="1052" r:id="rId48">
          <objectPr defaultSize="0" autoPict="0" r:id="rId49">
            <anchor moveWithCells="1">
              <from>
                <xdr:col>7</xdr:col>
                <xdr:colOff>0</xdr:colOff>
                <xdr:row>686</xdr:row>
                <xdr:rowOff>0</xdr:rowOff>
              </from>
              <to>
                <xdr:col>8</xdr:col>
                <xdr:colOff>0</xdr:colOff>
                <xdr:row>686</xdr:row>
                <xdr:rowOff>152400</xdr:rowOff>
              </to>
            </anchor>
          </objectPr>
        </oleObject>
      </mc:Choice>
      <mc:Fallback>
        <oleObject progId="Packager Shell Object" dvAspect="DVASPECT_ICON" shapeId="1052" r:id="rId48"/>
      </mc:Fallback>
    </mc:AlternateContent>
    <mc:AlternateContent xmlns:mc="http://schemas.openxmlformats.org/markup-compatibility/2006">
      <mc:Choice Requires="x14">
        <oleObject progId="Packager Shell Object" dvAspect="DVASPECT_ICON" shapeId="1053" r:id="rId50">
          <objectPr defaultSize="0" autoPict="0" r:id="rId51">
            <anchor moveWithCells="1">
              <from>
                <xdr:col>7</xdr:col>
                <xdr:colOff>0</xdr:colOff>
                <xdr:row>716</xdr:row>
                <xdr:rowOff>0</xdr:rowOff>
              </from>
              <to>
                <xdr:col>7</xdr:col>
                <xdr:colOff>190500</xdr:colOff>
                <xdr:row>716</xdr:row>
                <xdr:rowOff>146050</xdr:rowOff>
              </to>
            </anchor>
          </objectPr>
        </oleObject>
      </mc:Choice>
      <mc:Fallback>
        <oleObject progId="Packager Shell Object" dvAspect="DVASPECT_ICON" shapeId="1053" r:id="rId50"/>
      </mc:Fallback>
    </mc:AlternateContent>
    <mc:AlternateContent xmlns:mc="http://schemas.openxmlformats.org/markup-compatibility/2006">
      <mc:Choice Requires="x14">
        <oleObject progId="Packager Shell Object" dvAspect="DVASPECT_ICON" shapeId="1054" r:id="rId52">
          <objectPr defaultSize="0" autoPict="0" r:id="rId53">
            <anchor moveWithCells="1">
              <from>
                <xdr:col>7</xdr:col>
                <xdr:colOff>0</xdr:colOff>
                <xdr:row>745</xdr:row>
                <xdr:rowOff>0</xdr:rowOff>
              </from>
              <to>
                <xdr:col>8</xdr:col>
                <xdr:colOff>0</xdr:colOff>
                <xdr:row>745</xdr:row>
                <xdr:rowOff>152400</xdr:rowOff>
              </to>
            </anchor>
          </objectPr>
        </oleObject>
      </mc:Choice>
      <mc:Fallback>
        <oleObject progId="Packager Shell Object" dvAspect="DVASPECT_ICON" shapeId="1054" r:id="rId52"/>
      </mc:Fallback>
    </mc:AlternateContent>
    <mc:AlternateContent xmlns:mc="http://schemas.openxmlformats.org/markup-compatibility/2006">
      <mc:Choice Requires="x14">
        <oleObject progId="Packager Shell Object" dvAspect="DVASPECT_ICON" shapeId="1055" r:id="rId54">
          <objectPr defaultSize="0" autoPict="0" r:id="rId55">
            <anchor moveWithCells="1">
              <from>
                <xdr:col>6</xdr:col>
                <xdr:colOff>190500</xdr:colOff>
                <xdr:row>775</xdr:row>
                <xdr:rowOff>19050</xdr:rowOff>
              </from>
              <to>
                <xdr:col>7</xdr:col>
                <xdr:colOff>196850</xdr:colOff>
                <xdr:row>775</xdr:row>
                <xdr:rowOff>177800</xdr:rowOff>
              </to>
            </anchor>
          </objectPr>
        </oleObject>
      </mc:Choice>
      <mc:Fallback>
        <oleObject progId="Packager Shell Object" dvAspect="DVASPECT_ICON" shapeId="1055" r:id="rId54"/>
      </mc:Fallback>
    </mc:AlternateContent>
    <mc:AlternateContent xmlns:mc="http://schemas.openxmlformats.org/markup-compatibility/2006">
      <mc:Choice Requires="x14">
        <oleObject progId="Packager Shell Object" dvAspect="DVASPECT_ICON" shapeId="1056" r:id="rId56">
          <objectPr defaultSize="0" autoPict="0" r:id="rId57">
            <anchor moveWithCells="1">
              <from>
                <xdr:col>6</xdr:col>
                <xdr:colOff>165100</xdr:colOff>
                <xdr:row>813</xdr:row>
                <xdr:rowOff>190500</xdr:rowOff>
              </from>
              <to>
                <xdr:col>7</xdr:col>
                <xdr:colOff>165100</xdr:colOff>
                <xdr:row>813</xdr:row>
                <xdr:rowOff>342900</xdr:rowOff>
              </to>
            </anchor>
          </objectPr>
        </oleObject>
      </mc:Choice>
      <mc:Fallback>
        <oleObject progId="Packager Shell Object" dvAspect="DVASPECT_ICON" shapeId="1056" r:id="rId56"/>
      </mc:Fallback>
    </mc:AlternateContent>
    <mc:AlternateContent xmlns:mc="http://schemas.openxmlformats.org/markup-compatibility/2006">
      <mc:Choice Requires="x14">
        <oleObject progId="Packager Shell Object" dvAspect="DVASPECT_ICON" shapeId="1057" r:id="rId58">
          <objectPr defaultSize="0" autoPict="0" r:id="rId59">
            <anchor moveWithCells="1">
              <from>
                <xdr:col>7</xdr:col>
                <xdr:colOff>12700</xdr:colOff>
                <xdr:row>856</xdr:row>
                <xdr:rowOff>6350</xdr:rowOff>
              </from>
              <to>
                <xdr:col>8</xdr:col>
                <xdr:colOff>31750</xdr:colOff>
                <xdr:row>856</xdr:row>
                <xdr:rowOff>171450</xdr:rowOff>
              </to>
            </anchor>
          </objectPr>
        </oleObject>
      </mc:Choice>
      <mc:Fallback>
        <oleObject progId="Packager Shell Object" dvAspect="DVASPECT_ICON" shapeId="1057" r:id="rId58"/>
      </mc:Fallback>
    </mc:AlternateContent>
    <mc:AlternateContent xmlns:mc="http://schemas.openxmlformats.org/markup-compatibility/2006">
      <mc:Choice Requires="x14">
        <oleObject progId="Packager Shell Object" dvAspect="DVASPECT_ICON" shapeId="1058" r:id="rId60">
          <objectPr defaultSize="0" autoPict="0" r:id="rId61">
            <anchor moveWithCells="1">
              <from>
                <xdr:col>7</xdr:col>
                <xdr:colOff>0</xdr:colOff>
                <xdr:row>889</xdr:row>
                <xdr:rowOff>0</xdr:rowOff>
              </from>
              <to>
                <xdr:col>7</xdr:col>
                <xdr:colOff>196850</xdr:colOff>
                <xdr:row>889</xdr:row>
                <xdr:rowOff>146050</xdr:rowOff>
              </to>
            </anchor>
          </objectPr>
        </oleObject>
      </mc:Choice>
      <mc:Fallback>
        <oleObject progId="Packager Shell Object" dvAspect="DVASPECT_ICON" shapeId="1058" r:id="rId60"/>
      </mc:Fallback>
    </mc:AlternateContent>
    <mc:AlternateContent xmlns:mc="http://schemas.openxmlformats.org/markup-compatibility/2006">
      <mc:Choice Requires="x14">
        <oleObject progId="Packager Shell Object" dvAspect="DVASPECT_ICON" shapeId="1059" r:id="rId62">
          <objectPr defaultSize="0" autoPict="0" r:id="rId63">
            <anchor moveWithCells="1">
              <from>
                <xdr:col>7</xdr:col>
                <xdr:colOff>0</xdr:colOff>
                <xdr:row>919</xdr:row>
                <xdr:rowOff>152400</xdr:rowOff>
              </from>
              <to>
                <xdr:col>8</xdr:col>
                <xdr:colOff>44450</xdr:colOff>
                <xdr:row>920</xdr:row>
                <xdr:rowOff>139700</xdr:rowOff>
              </to>
            </anchor>
          </objectPr>
        </oleObject>
      </mc:Choice>
      <mc:Fallback>
        <oleObject progId="Packager Shell Object" dvAspect="DVASPECT_ICON" shapeId="1059" r:id="rId62"/>
      </mc:Fallback>
    </mc:AlternateContent>
    <mc:AlternateContent xmlns:mc="http://schemas.openxmlformats.org/markup-compatibility/2006">
      <mc:Choice Requires="x14">
        <oleObject progId="Packager Shell Object" shapeId="1060" r:id="rId64">
          <objectPr defaultSize="0" autoPict="0" r:id="rId65">
            <anchor moveWithCells="1">
              <from>
                <xdr:col>7</xdr:col>
                <xdr:colOff>0</xdr:colOff>
                <xdr:row>960</xdr:row>
                <xdr:rowOff>146050</xdr:rowOff>
              </from>
              <to>
                <xdr:col>7</xdr:col>
                <xdr:colOff>165100</xdr:colOff>
                <xdr:row>960</xdr:row>
                <xdr:rowOff>323850</xdr:rowOff>
              </to>
            </anchor>
          </objectPr>
        </oleObject>
      </mc:Choice>
      <mc:Fallback>
        <oleObject progId="Packager Shell Object" shapeId="1060" r:id="rId64"/>
      </mc:Fallback>
    </mc:AlternateContent>
    <mc:AlternateContent xmlns:mc="http://schemas.openxmlformats.org/markup-compatibility/2006">
      <mc:Choice Requires="x14">
        <oleObject progId="Packager Shell Object" dvAspect="DVASPECT_ICON" shapeId="1061" r:id="rId66">
          <objectPr defaultSize="0" autoPict="0" r:id="rId67">
            <anchor moveWithCells="1">
              <from>
                <xdr:col>7</xdr:col>
                <xdr:colOff>0</xdr:colOff>
                <xdr:row>989</xdr:row>
                <xdr:rowOff>101600</xdr:rowOff>
              </from>
              <to>
                <xdr:col>8</xdr:col>
                <xdr:colOff>76200</xdr:colOff>
                <xdr:row>989</xdr:row>
                <xdr:rowOff>311150</xdr:rowOff>
              </to>
            </anchor>
          </objectPr>
        </oleObject>
      </mc:Choice>
      <mc:Fallback>
        <oleObject progId="Packager Shell Object" dvAspect="DVASPECT_ICON" shapeId="1061" r:id="rId66"/>
      </mc:Fallback>
    </mc:AlternateContent>
    <mc:AlternateContent xmlns:mc="http://schemas.openxmlformats.org/markup-compatibility/2006">
      <mc:Choice Requires="x14">
        <oleObject progId="Packager Shell Object" dvAspect="DVASPECT_ICON" shapeId="1062" r:id="rId68">
          <objectPr defaultSize="0" autoPict="0" r:id="rId69">
            <anchor moveWithCells="1">
              <from>
                <xdr:col>6</xdr:col>
                <xdr:colOff>12700</xdr:colOff>
                <xdr:row>1015</xdr:row>
                <xdr:rowOff>165100</xdr:rowOff>
              </from>
              <to>
                <xdr:col>7</xdr:col>
                <xdr:colOff>31750</xdr:colOff>
                <xdr:row>1016</xdr:row>
                <xdr:rowOff>133350</xdr:rowOff>
              </to>
            </anchor>
          </objectPr>
        </oleObject>
      </mc:Choice>
      <mc:Fallback>
        <oleObject progId="Packager Shell Object" dvAspect="DVASPECT_ICON" shapeId="1062" r:id="rId68"/>
      </mc:Fallback>
    </mc:AlternateContent>
    <mc:AlternateContent xmlns:mc="http://schemas.openxmlformats.org/markup-compatibility/2006">
      <mc:Choice Requires="x14">
        <oleObject progId="Packager Shell Object" dvAspect="DVASPECT_ICON" shapeId="1063" r:id="rId70">
          <objectPr defaultSize="0" autoPict="0" r:id="rId71">
            <anchor moveWithCells="1">
              <from>
                <xdr:col>6</xdr:col>
                <xdr:colOff>171450</xdr:colOff>
                <xdr:row>1052</xdr:row>
                <xdr:rowOff>19050</xdr:rowOff>
              </from>
              <to>
                <xdr:col>7</xdr:col>
                <xdr:colOff>152400</xdr:colOff>
                <xdr:row>1052</xdr:row>
                <xdr:rowOff>158750</xdr:rowOff>
              </to>
            </anchor>
          </objectPr>
        </oleObject>
      </mc:Choice>
      <mc:Fallback>
        <oleObject progId="Packager Shell Object" dvAspect="DVASPECT_ICON" shapeId="1063" r:id="rId70"/>
      </mc:Fallback>
    </mc:AlternateContent>
    <mc:AlternateContent xmlns:mc="http://schemas.openxmlformats.org/markup-compatibility/2006">
      <mc:Choice Requires="x14">
        <oleObject progId="Packager Shell Object" dvAspect="DVASPECT_ICON" shapeId="1064" r:id="rId72">
          <objectPr defaultSize="0" autoPict="0" r:id="rId73">
            <anchor moveWithCells="1">
              <from>
                <xdr:col>6</xdr:col>
                <xdr:colOff>196850</xdr:colOff>
                <xdr:row>1083</xdr:row>
                <xdr:rowOff>0</xdr:rowOff>
              </from>
              <to>
                <xdr:col>8</xdr:col>
                <xdr:colOff>25400</xdr:colOff>
                <xdr:row>1083</xdr:row>
                <xdr:rowOff>177800</xdr:rowOff>
              </to>
            </anchor>
          </objectPr>
        </oleObject>
      </mc:Choice>
      <mc:Fallback>
        <oleObject progId="Packager Shell Object" dvAspect="DVASPECT_ICON" shapeId="1064" r:id="rId72"/>
      </mc:Fallback>
    </mc:AlternateContent>
    <mc:AlternateContent xmlns:mc="http://schemas.openxmlformats.org/markup-compatibility/2006">
      <mc:Choice Requires="x14">
        <oleObject progId="Packager Shell Object" dvAspect="DVASPECT_ICON" shapeId="1065" r:id="rId74">
          <objectPr defaultSize="0" autoPict="0" r:id="rId75">
            <anchor moveWithCells="1">
              <from>
                <xdr:col>7</xdr:col>
                <xdr:colOff>19050</xdr:colOff>
                <xdr:row>1113</xdr:row>
                <xdr:rowOff>25400</xdr:rowOff>
              </from>
              <to>
                <xdr:col>8</xdr:col>
                <xdr:colOff>19050</xdr:colOff>
                <xdr:row>1113</xdr:row>
                <xdr:rowOff>177800</xdr:rowOff>
              </to>
            </anchor>
          </objectPr>
        </oleObject>
      </mc:Choice>
      <mc:Fallback>
        <oleObject progId="Packager Shell Object" dvAspect="DVASPECT_ICON" shapeId="1065" r:id="rId74"/>
      </mc:Fallback>
    </mc:AlternateContent>
    <mc:AlternateContent xmlns:mc="http://schemas.openxmlformats.org/markup-compatibility/2006">
      <mc:Choice Requires="x14">
        <oleObject progId="Packager Shell Object" dvAspect="DVASPECT_ICON" shapeId="1066" r:id="rId76">
          <objectPr defaultSize="0" autoPict="0" r:id="rId77">
            <anchor moveWithCells="1">
              <from>
                <xdr:col>7</xdr:col>
                <xdr:colOff>12700</xdr:colOff>
                <xdr:row>1140</xdr:row>
                <xdr:rowOff>0</xdr:rowOff>
              </from>
              <to>
                <xdr:col>8</xdr:col>
                <xdr:colOff>6350</xdr:colOff>
                <xdr:row>1140</xdr:row>
                <xdr:rowOff>146050</xdr:rowOff>
              </to>
            </anchor>
          </objectPr>
        </oleObject>
      </mc:Choice>
      <mc:Fallback>
        <oleObject progId="Packager Shell Object" dvAspect="DVASPECT_ICON" shapeId="1066" r:id="rId76"/>
      </mc:Fallback>
    </mc:AlternateContent>
    <mc:AlternateContent xmlns:mc="http://schemas.openxmlformats.org/markup-compatibility/2006">
      <mc:Choice Requires="x14">
        <oleObject progId="Packager Shell Object" dvAspect="DVASPECT_ICON" shapeId="1067" r:id="rId78">
          <objectPr defaultSize="0" autoPict="0" r:id="rId79">
            <anchor moveWithCells="1">
              <from>
                <xdr:col>6</xdr:col>
                <xdr:colOff>196850</xdr:colOff>
                <xdr:row>1156</xdr:row>
                <xdr:rowOff>0</xdr:rowOff>
              </from>
              <to>
                <xdr:col>7</xdr:col>
                <xdr:colOff>196850</xdr:colOff>
                <xdr:row>1156</xdr:row>
                <xdr:rowOff>152400</xdr:rowOff>
              </to>
            </anchor>
          </objectPr>
        </oleObject>
      </mc:Choice>
      <mc:Fallback>
        <oleObject progId="Packager Shell Object" dvAspect="DVASPECT_ICON" shapeId="1067" r:id="rId78"/>
      </mc:Fallback>
    </mc:AlternateContent>
    <mc:AlternateContent xmlns:mc="http://schemas.openxmlformats.org/markup-compatibility/2006">
      <mc:Choice Requires="x14">
        <oleObject progId="Packager Shell Object" dvAspect="DVASPECT_ICON" shapeId="1068" r:id="rId80">
          <objectPr defaultSize="0" autoPict="0" r:id="rId81">
            <anchor moveWithCells="1">
              <from>
                <xdr:col>7</xdr:col>
                <xdr:colOff>0</xdr:colOff>
                <xdr:row>1214</xdr:row>
                <xdr:rowOff>0</xdr:rowOff>
              </from>
              <to>
                <xdr:col>8</xdr:col>
                <xdr:colOff>6350</xdr:colOff>
                <xdr:row>1214</xdr:row>
                <xdr:rowOff>158750</xdr:rowOff>
              </to>
            </anchor>
          </objectPr>
        </oleObject>
      </mc:Choice>
      <mc:Fallback>
        <oleObject progId="Packager Shell Object" dvAspect="DVASPECT_ICON" shapeId="1068" r:id="rId80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0E3E88-B489-4BE2-8A97-FEE196196D7E}">
  <dimension ref="A1:E16"/>
  <sheetViews>
    <sheetView workbookViewId="0">
      <selection activeCell="A2" sqref="A2:E17"/>
    </sheetView>
  </sheetViews>
  <sheetFormatPr defaultRowHeight="14.5" x14ac:dyDescent="0.35"/>
  <cols>
    <col min="1" max="1" width="9.453125" bestFit="1" customWidth="1"/>
    <col min="2" max="2" width="42.81640625" bestFit="1" customWidth="1"/>
    <col min="4" max="4" width="10.08984375" bestFit="1" customWidth="1"/>
    <col min="5" max="5" width="9.08984375" bestFit="1" customWidth="1"/>
  </cols>
  <sheetData>
    <row r="1" spans="1:5" x14ac:dyDescent="0.35">
      <c r="A1" s="10" t="s">
        <v>997</v>
      </c>
    </row>
    <row r="2" spans="1:5" x14ac:dyDescent="0.35">
      <c r="A2" s="10"/>
    </row>
    <row r="4" spans="1:5" x14ac:dyDescent="0.35">
      <c r="A4" s="2" t="s">
        <v>0</v>
      </c>
      <c r="B4" s="2" t="s">
        <v>1</v>
      </c>
      <c r="C4" s="2" t="s">
        <v>59</v>
      </c>
      <c r="D4" s="3" t="s">
        <v>6</v>
      </c>
      <c r="E4" s="3" t="s">
        <v>7</v>
      </c>
    </row>
    <row r="5" spans="1:5" x14ac:dyDescent="0.35">
      <c r="A5" s="4">
        <v>43861</v>
      </c>
      <c r="B5" t="s">
        <v>9</v>
      </c>
      <c r="C5" t="s">
        <v>28</v>
      </c>
      <c r="D5" s="1">
        <v>15000</v>
      </c>
    </row>
    <row r="6" spans="1:5" x14ac:dyDescent="0.35">
      <c r="A6" s="4">
        <v>44045</v>
      </c>
      <c r="B6" t="s">
        <v>15</v>
      </c>
      <c r="C6" t="s">
        <v>28</v>
      </c>
      <c r="D6" s="1">
        <v>10000</v>
      </c>
    </row>
    <row r="7" spans="1:5" x14ac:dyDescent="0.35">
      <c r="A7" s="4">
        <v>44096</v>
      </c>
      <c r="B7" t="s">
        <v>27</v>
      </c>
      <c r="C7" t="s">
        <v>28</v>
      </c>
      <c r="D7" s="1">
        <v>10000</v>
      </c>
    </row>
    <row r="8" spans="1:5" ht="15" thickBot="1" x14ac:dyDescent="0.4">
      <c r="D8" s="9">
        <f>SUM(D5:D7)</f>
        <v>35000</v>
      </c>
    </row>
    <row r="9" spans="1:5" ht="15" thickTop="1" x14ac:dyDescent="0.35"/>
    <row r="13" spans="1:5" x14ac:dyDescent="0.35">
      <c r="A13" s="10" t="s">
        <v>998</v>
      </c>
    </row>
    <row r="15" spans="1:5" ht="15" thickBot="1" x14ac:dyDescent="0.4">
      <c r="A15" s="4">
        <v>45318</v>
      </c>
      <c r="B15" s="7" t="s">
        <v>939</v>
      </c>
      <c r="C15" t="s">
        <v>28</v>
      </c>
      <c r="D15" s="1"/>
      <c r="E15" s="11">
        <v>8000</v>
      </c>
    </row>
    <row r="16" spans="1:5" ht="15" thickTop="1" x14ac:dyDescent="0.35"/>
  </sheetData>
  <pageMargins left="0.78740157480314965" right="0.70866141732283472" top="0.74803149606299213" bottom="0.74803149606299213" header="0.31496062992125984" footer="0.31496062992125984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0D61F-895A-43FF-951A-A39C4CAE4397}">
  <dimension ref="A1:D13"/>
  <sheetViews>
    <sheetView tabSelected="1" workbookViewId="0">
      <selection activeCell="C14" sqref="C14"/>
    </sheetView>
  </sheetViews>
  <sheetFormatPr defaultRowHeight="14.5" x14ac:dyDescent="0.35"/>
  <cols>
    <col min="1" max="1" width="11.90625" customWidth="1"/>
    <col min="2" max="2" width="48.36328125" bestFit="1" customWidth="1"/>
    <col min="3" max="3" width="13.6328125" bestFit="1" customWidth="1"/>
  </cols>
  <sheetData>
    <row r="1" spans="1:4" ht="15.5" x14ac:dyDescent="0.35">
      <c r="A1" s="12" t="s">
        <v>1192</v>
      </c>
      <c r="B1" s="8"/>
      <c r="C1" s="13"/>
      <c r="D1" s="13"/>
    </row>
    <row r="2" spans="1:4" ht="15.5" x14ac:dyDescent="0.35">
      <c r="A2" s="14"/>
      <c r="B2" s="8"/>
      <c r="C2" s="13"/>
      <c r="D2" s="13"/>
    </row>
    <row r="3" spans="1:4" ht="15.5" x14ac:dyDescent="0.35">
      <c r="A3" s="14"/>
      <c r="B3" s="8"/>
      <c r="C3" s="13"/>
      <c r="D3" s="13"/>
    </row>
    <row r="4" spans="1:4" ht="15.5" x14ac:dyDescent="0.35">
      <c r="A4" s="14" t="s">
        <v>0</v>
      </c>
      <c r="B4" s="14" t="s">
        <v>1</v>
      </c>
      <c r="C4" s="17" t="s">
        <v>6</v>
      </c>
      <c r="D4" s="17"/>
    </row>
    <row r="5" spans="1:4" ht="15.5" x14ac:dyDescent="0.35">
      <c r="A5" s="18">
        <v>45036</v>
      </c>
      <c r="B5" s="8" t="s">
        <v>674</v>
      </c>
      <c r="C5" s="13">
        <v>14000</v>
      </c>
      <c r="D5" s="13"/>
    </row>
    <row r="6" spans="1:4" ht="15.5" x14ac:dyDescent="0.35">
      <c r="A6" s="18">
        <v>45064</v>
      </c>
      <c r="B6" s="8" t="s">
        <v>703</v>
      </c>
      <c r="C6" s="13">
        <v>15000</v>
      </c>
      <c r="D6" s="13"/>
    </row>
    <row r="7" spans="1:4" ht="15.5" x14ac:dyDescent="0.35">
      <c r="A7" s="18">
        <v>45065</v>
      </c>
      <c r="B7" s="8" t="s">
        <v>704</v>
      </c>
      <c r="C7" s="13">
        <v>986.4</v>
      </c>
      <c r="D7" s="13"/>
    </row>
    <row r="8" spans="1:4" ht="15.5" x14ac:dyDescent="0.35">
      <c r="A8" s="18">
        <v>45096</v>
      </c>
      <c r="B8" s="8" t="s">
        <v>813</v>
      </c>
      <c r="C8" s="13">
        <v>35991.4</v>
      </c>
      <c r="D8" s="13"/>
    </row>
    <row r="9" spans="1:4" ht="15.5" x14ac:dyDescent="0.35">
      <c r="A9" s="18">
        <v>45138</v>
      </c>
      <c r="B9" s="8" t="s">
        <v>811</v>
      </c>
      <c r="C9" s="13">
        <v>20583.400000000001</v>
      </c>
      <c r="D9" s="13"/>
    </row>
    <row r="10" spans="1:4" ht="15.5" x14ac:dyDescent="0.35">
      <c r="A10" s="18">
        <v>45176</v>
      </c>
      <c r="B10" s="8" t="s">
        <v>814</v>
      </c>
      <c r="C10" s="13">
        <v>15781.4</v>
      </c>
      <c r="D10" s="13"/>
    </row>
    <row r="11" spans="1:4" ht="15.5" x14ac:dyDescent="0.35">
      <c r="A11" s="18">
        <v>45232</v>
      </c>
      <c r="B11" s="24" t="s">
        <v>855</v>
      </c>
      <c r="C11" s="13">
        <v>3731.8</v>
      </c>
      <c r="D11" s="13"/>
    </row>
    <row r="12" spans="1:4" ht="16" thickBot="1" x14ac:dyDescent="0.4">
      <c r="A12" s="18"/>
      <c r="B12" s="8"/>
      <c r="C12" s="31">
        <f>SUM(C5:C11)</f>
        <v>106074.40000000001</v>
      </c>
      <c r="D12" s="13"/>
    </row>
    <row r="13" spans="1:4" ht="15.5" x14ac:dyDescent="0.35">
      <c r="A13" s="14"/>
      <c r="B13" s="8"/>
      <c r="C13" s="13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Bank Book</vt:lpstr>
      <vt:lpstr>Patrick</vt:lpstr>
      <vt:lpstr>PMC</vt:lpstr>
      <vt:lpstr>'Bank Book'!Print_Area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mei mei yoo</cp:lastModifiedBy>
  <cp:lastPrinted>2024-12-27T07:32:46Z</cp:lastPrinted>
  <dcterms:created xsi:type="dcterms:W3CDTF">2020-07-10T05:50:31Z</dcterms:created>
  <dcterms:modified xsi:type="dcterms:W3CDTF">2024-12-27T07:32:52Z</dcterms:modified>
</cp:coreProperties>
</file>